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719" lockStructure="1"/>
  <bookViews>
    <workbookView windowWidth="28800" windowHeight="12690" tabRatio="828"/>
  </bookViews>
  <sheets>
    <sheet name="使用说明" sheetId="26" r:id="rId1"/>
    <sheet name="钢材" sheetId="1" r:id="rId2"/>
    <sheet name="水泥及其制品" sheetId="16" r:id="rId3"/>
    <sheet name="商品混凝土" sheetId="25" r:id="rId4"/>
    <sheet name="砖瓦砂石土" sheetId="17" r:id="rId5"/>
    <sheet name="陶瓷及其制品" sheetId="18" r:id="rId6"/>
    <sheet name="油漆、涂料、防水" sheetId="19" r:id="rId7"/>
    <sheet name="饰材、天花" sheetId="20" r:id="rId8"/>
    <sheet name="管材及管件" sheetId="8" r:id="rId9"/>
    <sheet name="铝材及幕墙" sheetId="21" r:id="rId10"/>
    <sheet name="玻璃及其制品" sheetId="22" r:id="rId11"/>
    <sheet name="石材信息价" sheetId="24" r:id="rId12"/>
    <sheet name="竹木及制品" sheetId="15" r:id="rId13"/>
    <sheet name="电线电缆材料综合价       " sheetId="9" r:id="rId14"/>
    <sheet name="乡镇(区）建材信息价" sheetId="14" r:id="rId15"/>
    <sheet name="Sheet1" sheetId="23" r:id="rId16"/>
  </sheets>
  <definedNames>
    <definedName name="_xlnm.Print_Area" localSheetId="10">玻璃及其制品!$A$1:$I$99</definedName>
    <definedName name="_xlnm.Print_Area" localSheetId="13">'电线电缆材料综合价       '!$A$1:$G$146</definedName>
    <definedName name="_xlnm.Print_Area" localSheetId="1">钢材!$A$3:$I$76</definedName>
    <definedName name="_xlnm.Print_Area" localSheetId="8">管材及管件!$A$1:$G$76</definedName>
    <definedName name="_xlnm.Print_Area" localSheetId="9">铝材及幕墙!$B$1:$H$16</definedName>
    <definedName name="_xlnm.Print_Area" localSheetId="7">饰材、天花!$A$1:$G$13</definedName>
    <definedName name="_xlnm.Print_Area" localSheetId="2">水泥及其制品!$A$1:$I$41</definedName>
    <definedName name="_xlnm.Print_Area" localSheetId="5">陶瓷及其制品!$A$45:$H$76</definedName>
    <definedName name="_xlnm.Print_Area" localSheetId="4">砖瓦砂石土!$A$1:$I$38</definedName>
    <definedName name="_xlnm.Print_Titles" localSheetId="13">'电线电缆材料综合价       '!$18:$19</definedName>
    <definedName name="_xlnm.Print_Area" localSheetId="3">商品混凝土!$A$1:$I$35</definedName>
  </definedNames>
  <calcPr calcId="144525"/>
</workbook>
</file>

<file path=xl/sharedStrings.xml><?xml version="1.0" encoding="utf-8"?>
<sst xmlns="http://schemas.openxmlformats.org/spreadsheetml/2006/main" count="1873" uniqueCount="852">
  <si>
    <r>
      <rPr>
        <sz val="18"/>
        <rFont val="新宋体"/>
        <charset val="134"/>
      </rPr>
      <t xml:space="preserve">                                         </t>
    </r>
    <r>
      <rPr>
        <sz val="28"/>
        <rFont val="黑体"/>
        <charset val="134"/>
      </rPr>
      <t>说  明</t>
    </r>
    <r>
      <rPr>
        <sz val="18"/>
        <rFont val="新宋体"/>
        <charset val="134"/>
      </rPr>
      <t xml:space="preserve">
    </t>
    </r>
    <r>
      <rPr>
        <sz val="16"/>
        <rFont val="新宋体"/>
        <charset val="134"/>
      </rPr>
      <t xml:space="preserve">根据广东省人民政府发布的《广东省建设工程造价管理规定》要求，为给建设工程计价提供一个价格参考平台，合理确定和有效控制工程造价，提高工程投资效益， 本材料价格信息是通过对我县建材市场、建筑工地、信息网络平台及厂商等多种渠道询价方法进行采集、调查、分析、测算等程序综合确定进行编制的，比较客观地反映相应时期我县主要建筑材料的综合价格水平，请有关单位参考使用时，注意以下事项：
   </t>
    </r>
    <r>
      <rPr>
        <b/>
        <sz val="16"/>
        <rFont val="新宋体"/>
        <charset val="134"/>
      </rPr>
      <t xml:space="preserve"> 一、</t>
    </r>
    <r>
      <rPr>
        <sz val="16"/>
        <rFont val="新宋体"/>
        <charset val="134"/>
      </rPr>
      <t xml:space="preserve">本发布的信息价为市场参考性价格，并非法定指令性，仅供相关单位在工程计价中参考使用。
    </t>
    </r>
    <r>
      <rPr>
        <b/>
        <sz val="16"/>
        <rFont val="新宋体"/>
        <charset val="134"/>
      </rPr>
      <t>二、</t>
    </r>
    <r>
      <rPr>
        <sz val="16"/>
        <rFont val="新宋体"/>
        <charset val="134"/>
      </rPr>
      <t xml:space="preserve">本发布的信息价为含税价，且一般已综合考虑了材料的运杂费、供销部门手续费、采保费、包装费及路桥费。
    </t>
    </r>
    <r>
      <rPr>
        <b/>
        <sz val="16"/>
        <rFont val="新宋体"/>
        <charset val="134"/>
      </rPr>
      <t>三、</t>
    </r>
    <r>
      <rPr>
        <sz val="16"/>
        <rFont val="新宋体"/>
        <charset val="134"/>
      </rPr>
      <t xml:space="preserve">各工程的发、承包双方签订建设工程施工合同时，应充分考虑和预测各方面的风险因素，并结合市场上下浮动的实际，根据工程具体情况参考本发布价格确定建材和施工日工资单价并在合同中约定，作为工程的结算依据。本发布价格缺项且本县内没有销售的建材，可参考惠州市或广东省造价管理机构发布的信息价，由发、承包双方协商并在合同中约定建材结算价格。
    </t>
    </r>
    <r>
      <rPr>
        <b/>
        <sz val="16"/>
        <rFont val="新宋体"/>
        <charset val="134"/>
      </rPr>
      <t>四、</t>
    </r>
    <r>
      <rPr>
        <sz val="16"/>
        <rFont val="新宋体"/>
        <charset val="134"/>
      </rPr>
      <t>本发布的信息价适用惠东县行政所属区域范围。在参考使用过程中，因特殊情况确需跨地采购，以就近采购、经济实惠为原则，并建议按（采购地信息价＋实际增加运费）计入材料价格中，具体由发、承包双方协商确定，并签订补充协议作为结算依据。</t>
    </r>
  </si>
  <si>
    <r>
      <rPr>
        <b/>
        <sz val="16"/>
        <rFont val="新宋体"/>
        <charset val="134"/>
      </rPr>
      <t xml:space="preserve">    五、</t>
    </r>
    <r>
      <rPr>
        <sz val="16"/>
        <rFont val="新宋体"/>
        <charset val="134"/>
      </rPr>
      <t>部分材料表下有特别备注或说明，提请注意阅悉参考情况。</t>
    </r>
  </si>
  <si>
    <r>
      <rPr>
        <b/>
        <sz val="16"/>
        <rFont val="黑体"/>
        <charset val="134"/>
      </rPr>
      <t>附注：</t>
    </r>
    <r>
      <rPr>
        <sz val="16"/>
        <rFont val="新宋体"/>
        <charset val="134"/>
      </rPr>
      <t>地址：广东省惠州市惠东县城河南路148号（惠东县住建局办公主楼四楼）；</t>
    </r>
  </si>
  <si>
    <t>联系方式：0752-8581538，邮政编码：516300，邮址：hdzjz@huidong.gov.cn 。</t>
  </si>
  <si>
    <t>欢迎反馈信息为盼！</t>
  </si>
  <si>
    <r>
      <rPr>
        <sz val="22"/>
        <rFont val="方正小标宋简体"/>
        <charset val="134"/>
      </rPr>
      <t>惠东县2023年</t>
    </r>
    <r>
      <rPr>
        <sz val="22"/>
        <color rgb="FF1D41FA"/>
        <rFont val="方正小标宋简体"/>
        <charset val="134"/>
      </rPr>
      <t>9月份</t>
    </r>
    <r>
      <rPr>
        <sz val="22"/>
        <rFont val="方正小标宋简体"/>
        <charset val="134"/>
      </rPr>
      <t>建筑材料综合价</t>
    </r>
  </si>
  <si>
    <t>钢  材  类</t>
  </si>
  <si>
    <t>代码</t>
  </si>
  <si>
    <t>材料名称</t>
  </si>
  <si>
    <t>规格型号</t>
  </si>
  <si>
    <t>单位</t>
  </si>
  <si>
    <t>7月份（含税）</t>
  </si>
  <si>
    <t>8月份（含税）</t>
  </si>
  <si>
    <t>9月份（含税）</t>
  </si>
  <si>
    <t>综合折税率</t>
  </si>
  <si>
    <t>备  注</t>
  </si>
  <si>
    <t>圆钢</t>
  </si>
  <si>
    <t>Ф10以内</t>
  </si>
  <si>
    <t>t</t>
  </si>
  <si>
    <t>根据《关于螺纹钢实施理计交易对工程计价影响的函》（粤标定函[2023]47号），螺纹钢综合价为理计交易方式价格。</t>
  </si>
  <si>
    <t>Ⅲ级螺纹钢</t>
  </si>
  <si>
    <t>Ф6 HRB400E</t>
  </si>
  <si>
    <t>Ф8～10 HRB400E</t>
  </si>
  <si>
    <t>Ф12～16 HRB400E</t>
  </si>
  <si>
    <t>Ф18～25 HRB400E</t>
  </si>
  <si>
    <t>Ф28～32 HRB400E</t>
  </si>
  <si>
    <t>方钢</t>
  </si>
  <si>
    <t>10～15</t>
  </si>
  <si>
    <t>15～20</t>
  </si>
  <si>
    <t>等边角钢</t>
  </si>
  <si>
    <t>综合</t>
  </si>
  <si>
    <t>不等边角钢</t>
  </si>
  <si>
    <t>工字钢</t>
  </si>
  <si>
    <t>槽钢</t>
  </si>
  <si>
    <t>扁钢</t>
  </si>
  <si>
    <t>热轧薄钢板</t>
  </si>
  <si>
    <t>1.6～1.9厚</t>
  </si>
  <si>
    <t>2～2.5厚</t>
  </si>
  <si>
    <t>2.6～3.2厚</t>
  </si>
  <si>
    <t>3.5～4厚</t>
  </si>
  <si>
    <t>热轧厚钢板</t>
  </si>
  <si>
    <t>6～7厚</t>
  </si>
  <si>
    <t>45～60厚</t>
  </si>
  <si>
    <t>冷轧薄钢板</t>
  </si>
  <si>
    <t>1～1.5厚</t>
  </si>
  <si>
    <t>2厚</t>
  </si>
  <si>
    <t>3厚</t>
  </si>
  <si>
    <t>镀锌薄钢板</t>
  </si>
  <si>
    <t>1.0mm厚</t>
  </si>
  <si>
    <t>m²</t>
  </si>
  <si>
    <t>0.7mm厚</t>
  </si>
  <si>
    <t>0.45mm厚</t>
  </si>
  <si>
    <t>热镀锌钢管</t>
  </si>
  <si>
    <t>Dn15壁厚2mm</t>
  </si>
  <si>
    <t>m</t>
  </si>
  <si>
    <t>DN15壁厚2.75mm</t>
  </si>
  <si>
    <t>DN20壁厚2.75mm</t>
  </si>
  <si>
    <t>DN20壁厚3.0mm</t>
  </si>
  <si>
    <t>DN25壁厚3.0mm</t>
  </si>
  <si>
    <t>DN25壁厚3.25mm</t>
  </si>
  <si>
    <t>DN32壁厚2.0mm</t>
  </si>
  <si>
    <t>DN32壁厚2.5mm</t>
  </si>
  <si>
    <t>DN32壁厚3.0mm</t>
  </si>
  <si>
    <t>DN32壁厚3.25mm</t>
  </si>
  <si>
    <t>DN32壁厚3.5mm</t>
  </si>
  <si>
    <t>DN40壁厚2.0mm</t>
  </si>
  <si>
    <t>DN40壁厚2.5mm</t>
  </si>
  <si>
    <t>DN40壁厚3.0mm</t>
  </si>
  <si>
    <t>DN40壁厚3.5mm</t>
  </si>
  <si>
    <t>DN40壁厚3.75mm</t>
  </si>
  <si>
    <t>DN50壁厚2.0mm</t>
  </si>
  <si>
    <t>DN50壁厚2.5mm</t>
  </si>
  <si>
    <t>DN50壁厚3.0mm</t>
  </si>
  <si>
    <t>DN50壁厚3.5mm</t>
  </si>
  <si>
    <t>DN50壁厚3.75mm</t>
  </si>
  <si>
    <t>DN50壁厚4.0mm</t>
  </si>
  <si>
    <t>DN65壁厚2.5mm</t>
  </si>
  <si>
    <t>DN65壁厚3.0mm</t>
  </si>
  <si>
    <t>DN65壁厚3.5mm</t>
  </si>
  <si>
    <t>DN65壁厚3.75mm</t>
  </si>
  <si>
    <t>DN65壁厚4.0mm</t>
  </si>
  <si>
    <t>DN80壁厚2.5mm</t>
  </si>
  <si>
    <t>DN80壁厚3.0mm</t>
  </si>
  <si>
    <t>DN80壁厚3.5mm</t>
  </si>
  <si>
    <t>DN80壁厚3.75mm</t>
  </si>
  <si>
    <t>DN80壁厚4.0mm</t>
  </si>
  <si>
    <t>DN100壁厚3.0mm</t>
  </si>
  <si>
    <t>DN100壁厚3.5mm</t>
  </si>
  <si>
    <t>DN100壁厚3.75mm</t>
  </si>
  <si>
    <t>DN100壁厚4.0mm</t>
  </si>
  <si>
    <t>DN100壁厚4.25mm</t>
  </si>
  <si>
    <t>DN100壁厚4.5mm</t>
  </si>
  <si>
    <t>DN100壁厚4.75mm</t>
  </si>
  <si>
    <t>DN100壁厚5.0mm</t>
  </si>
  <si>
    <t>DN150壁厚4.0mm</t>
  </si>
  <si>
    <t>DN150壁厚5.0mm</t>
  </si>
  <si>
    <t>DN200壁厚5.0mm</t>
  </si>
  <si>
    <t>DN200壁厚6.0mm</t>
  </si>
  <si>
    <t>无缝钢管</t>
  </si>
  <si>
    <t>不镀锌DN15-DN150</t>
  </si>
  <si>
    <t>焊接钢管</t>
  </si>
  <si>
    <t>不锈钢管</t>
  </si>
  <si>
    <t>304材质</t>
  </si>
  <si>
    <t>水泥及其制品类</t>
  </si>
  <si>
    <t>代   码</t>
  </si>
  <si>
    <t>水  泥</t>
  </si>
  <si>
    <t>P.P 32.5</t>
  </si>
  <si>
    <t>13%</t>
  </si>
  <si>
    <t>M 32.5</t>
  </si>
  <si>
    <t>P.C 42.5(R)</t>
  </si>
  <si>
    <t>P.O 42.5(R)</t>
  </si>
  <si>
    <t>P.O 52.5(R)</t>
  </si>
  <si>
    <t>白水泥</t>
  </si>
  <si>
    <t>P.W 32.5(R)</t>
  </si>
  <si>
    <t>预应力混凝土管桩</t>
  </si>
  <si>
    <t>Ф400*95 （A）</t>
  </si>
  <si>
    <t>Ф400*95 （AB）</t>
  </si>
  <si>
    <t>Ф500*100（A）</t>
  </si>
  <si>
    <t>Ф500*100 （AB）</t>
  </si>
  <si>
    <t>Ф500*125（A）</t>
  </si>
  <si>
    <t>Ф500*125 （AB）</t>
  </si>
  <si>
    <t>Ф600*130（A）</t>
  </si>
  <si>
    <t>Ф600*130 （AB）</t>
  </si>
  <si>
    <t>Ф600*110（A）</t>
  </si>
  <si>
    <t>Ф600*110 （AB）</t>
  </si>
  <si>
    <t>甲型承插式钢筋砼排水管（Ⅰ级）</t>
  </si>
  <si>
    <t>Ф200*2000*30</t>
  </si>
  <si>
    <t>该价格采用悬辊成型工艺，若采用芯模振动工艺，相应价格降低10元，采用离心机制相应价格增加28元。</t>
  </si>
  <si>
    <t>Ф300*2000*30</t>
  </si>
  <si>
    <t>Ф400*2000*40</t>
  </si>
  <si>
    <t>甲型承插式钢筋砼排水管（Ⅱ级）</t>
  </si>
  <si>
    <t>Ф500*2000*50</t>
  </si>
  <si>
    <t>Ф600*2000*60</t>
  </si>
  <si>
    <t>Ф800*2000*80</t>
  </si>
  <si>
    <t>Ф1000*2000*100</t>
  </si>
  <si>
    <t>Ф1200*2000*120</t>
  </si>
  <si>
    <t>Ф1350*2000*135</t>
  </si>
  <si>
    <t>Ф1500*2000*150</t>
  </si>
  <si>
    <t>Ф1650*2000*165</t>
  </si>
  <si>
    <t>甲型承插式钢筋混凝土排水管（Ⅲ级）</t>
  </si>
  <si>
    <t>Ф1800*2000*180</t>
  </si>
  <si>
    <t>Ф2000*2000*200</t>
  </si>
  <si>
    <t>污（雨）水井盖、座</t>
  </si>
  <si>
    <t>重型（综合）</t>
  </si>
  <si>
    <t>套</t>
  </si>
  <si>
    <t>球墨铸铁井盖</t>
  </si>
  <si>
    <t>轻型（综合）</t>
  </si>
  <si>
    <t>雨水口箅子盖、座</t>
  </si>
  <si>
    <t>重型(综合)</t>
  </si>
  <si>
    <t>电信井盖、座</t>
  </si>
  <si>
    <r>
      <rPr>
        <sz val="18"/>
        <rFont val="方正小标宋简体"/>
        <charset val="134"/>
      </rPr>
      <t>惠东县2023年</t>
    </r>
    <r>
      <rPr>
        <sz val="18"/>
        <color rgb="FF1D41FA"/>
        <rFont val="方正小标宋简体"/>
        <charset val="134"/>
      </rPr>
      <t>9月份</t>
    </r>
    <r>
      <rPr>
        <sz val="18"/>
        <rFont val="方正小标宋简体"/>
        <charset val="134"/>
      </rPr>
      <t>商品混凝土综合价</t>
    </r>
  </si>
  <si>
    <r>
      <rPr>
        <sz val="18"/>
        <rFont val="方正小标宋简体"/>
        <charset val="134"/>
      </rPr>
      <t>惠东县2023年</t>
    </r>
    <r>
      <rPr>
        <sz val="18"/>
        <color rgb="FF1D41FA"/>
        <rFont val="方正小标宋简体"/>
        <charset val="134"/>
      </rPr>
      <t>9月份</t>
    </r>
    <r>
      <rPr>
        <sz val="18"/>
        <rFont val="方正小标宋简体"/>
        <charset val="134"/>
      </rPr>
      <t>沥青混合料</t>
    </r>
  </si>
  <si>
    <t>平 山 地 区</t>
  </si>
  <si>
    <t>沿  海  地  区</t>
  </si>
  <si>
    <t>备注</t>
  </si>
  <si>
    <t>7月份     （含税）</t>
  </si>
  <si>
    <t>8月份     （含税）</t>
  </si>
  <si>
    <t>9月份     （含税）</t>
  </si>
  <si>
    <t>C10(非泵送）</t>
  </si>
  <si>
    <t>坍落度12cm</t>
  </si>
  <si>
    <t>透水沥青10</t>
  </si>
  <si>
    <t>普通70#</t>
  </si>
  <si>
    <t>立方</t>
  </si>
  <si>
    <t>C15(非泵送）</t>
  </si>
  <si>
    <t>透水沥青13</t>
  </si>
  <si>
    <t>C20(非泵送）</t>
  </si>
  <si>
    <t>透水沥青20</t>
  </si>
  <si>
    <t>C25(非泵送）</t>
  </si>
  <si>
    <t>彩色沥青</t>
  </si>
  <si>
    <t>（红）</t>
  </si>
  <si>
    <t>C30(非泵送）</t>
  </si>
  <si>
    <t>（绿）</t>
  </si>
  <si>
    <t>C35（非泵送）</t>
  </si>
  <si>
    <t>（灰）</t>
  </si>
  <si>
    <t>C40(非泵送）</t>
  </si>
  <si>
    <t>（蓝）</t>
  </si>
  <si>
    <t>C45(非泵送）</t>
  </si>
  <si>
    <t>AC-10</t>
  </si>
  <si>
    <t>C50(非泵送）</t>
  </si>
  <si>
    <t>SBS改性</t>
  </si>
  <si>
    <t>C55(非泵送）</t>
  </si>
  <si>
    <t>AC-13</t>
  </si>
  <si>
    <t>C60(非泵送）</t>
  </si>
  <si>
    <t>C15（泵送）</t>
  </si>
  <si>
    <t>坍落度15cm</t>
  </si>
  <si>
    <t>SMA</t>
  </si>
  <si>
    <t>C20（泵送）</t>
  </si>
  <si>
    <t>AC-20</t>
  </si>
  <si>
    <t>C25（泵送）</t>
  </si>
  <si>
    <t>AC-25</t>
  </si>
  <si>
    <t>C30（泵送）</t>
  </si>
  <si>
    <r>
      <rPr>
        <b/>
        <sz val="16"/>
        <rFont val="宋体"/>
        <charset val="134"/>
      </rPr>
      <t>说明：</t>
    </r>
    <r>
      <rPr>
        <b/>
        <sz val="12"/>
        <rFont val="宋体"/>
        <charset val="134"/>
      </rPr>
      <t>本发布价为以采购地为起始点30公里运输距离内包到价，超过30公里运输距离的可按每公里2元/m3计取运费入价。</t>
    </r>
  </si>
  <si>
    <t>C35（泵送）</t>
  </si>
  <si>
    <t>C40（泵送）</t>
  </si>
  <si>
    <t>C45（泵送）</t>
  </si>
  <si>
    <t>C50（泵送）</t>
  </si>
  <si>
    <t>C55(泵送）</t>
  </si>
  <si>
    <t>C60(泵送）</t>
  </si>
  <si>
    <t>说明:</t>
  </si>
  <si>
    <t>1、本发布价为包到价。</t>
  </si>
  <si>
    <t>2、沿海地区指：稔山、吉隆、黄埠、铁涌、平海、巽寮、港口等7个行政所属区域范围；平山地区指：县城往白花镇方向</t>
  </si>
  <si>
    <t>涵盖白花镇行政所属区域范围，往惠州方向涵盖大岭街道办行政所属区域范围，往稔山镇方向涵盖平山街道办行政所属区</t>
  </si>
  <si>
    <t>域范围，往多祝镇方向涵盖多祝镇行政所属区域范围。</t>
  </si>
  <si>
    <t>3、除平山地区和沿海地区外的其他镇（区），按每公里1.5元/m3计取运费入价。</t>
  </si>
  <si>
    <r>
      <rPr>
        <b/>
        <sz val="12"/>
        <rFont val="宋体"/>
        <charset val="134"/>
      </rPr>
      <t>4、道路路面砼在同一等级的基础上加</t>
    </r>
    <r>
      <rPr>
        <b/>
        <sz val="12"/>
        <rFont val="Calibri"/>
        <charset val="134"/>
      </rPr>
      <t>10</t>
    </r>
    <r>
      <rPr>
        <b/>
        <sz val="12"/>
        <rFont val="宋体"/>
        <charset val="134"/>
      </rPr>
      <t>元</t>
    </r>
    <r>
      <rPr>
        <b/>
        <sz val="12"/>
        <rFont val="Calibri"/>
        <charset val="134"/>
      </rPr>
      <t>/m</t>
    </r>
    <r>
      <rPr>
        <b/>
        <vertAlign val="superscript"/>
        <sz val="12"/>
        <rFont val="Calibri"/>
        <charset val="134"/>
      </rPr>
      <t>3</t>
    </r>
    <r>
      <rPr>
        <b/>
        <sz val="12"/>
        <rFont val="宋体"/>
        <charset val="134"/>
      </rPr>
      <t>，抗渗砼在同一等级的基础上加20元/m3，水下桩砼在同一等级的基础上加</t>
    </r>
    <r>
      <rPr>
        <b/>
        <sz val="12"/>
        <rFont val="Calibri"/>
        <charset val="134"/>
      </rPr>
      <t xml:space="preserve">       </t>
    </r>
  </si>
  <si>
    <r>
      <rPr>
        <b/>
        <sz val="12"/>
        <rFont val="Calibri"/>
        <charset val="134"/>
      </rPr>
      <t>20</t>
    </r>
    <r>
      <rPr>
        <b/>
        <sz val="12"/>
        <rFont val="宋体"/>
        <charset val="134"/>
      </rPr>
      <t>元</t>
    </r>
    <r>
      <rPr>
        <b/>
        <sz val="12"/>
        <rFont val="Calibri"/>
        <charset val="134"/>
      </rPr>
      <t>/m3</t>
    </r>
    <r>
      <rPr>
        <b/>
        <sz val="12"/>
        <rFont val="宋体"/>
        <charset val="134"/>
      </rPr>
      <t>，早强砼在同一等级的基础上加15元/ m3，细石砼在同一等级的基础上加</t>
    </r>
    <r>
      <rPr>
        <b/>
        <sz val="12"/>
        <rFont val="Calibri"/>
        <charset val="134"/>
      </rPr>
      <t>10</t>
    </r>
    <r>
      <rPr>
        <b/>
        <sz val="12"/>
        <rFont val="宋体"/>
        <charset val="134"/>
      </rPr>
      <t>元</t>
    </r>
    <r>
      <rPr>
        <b/>
        <sz val="12"/>
        <rFont val="Calibri"/>
        <charset val="134"/>
      </rPr>
      <t>/m3</t>
    </r>
    <r>
      <rPr>
        <b/>
        <sz val="12"/>
        <rFont val="宋体"/>
        <charset val="134"/>
      </rPr>
      <t>，膨胀砼在同一等级的基础上</t>
    </r>
  </si>
  <si>
    <t>加40元/m3。</t>
  </si>
  <si>
    <t>5、工程需泵送混凝土，泵送费另计。</t>
  </si>
  <si>
    <t>砖瓦砂石土类</t>
  </si>
  <si>
    <t>中砂</t>
  </si>
  <si>
    <t>m³</t>
  </si>
  <si>
    <t>机制砂</t>
  </si>
  <si>
    <t>m3</t>
  </si>
  <si>
    <t>回填砂</t>
  </si>
  <si>
    <t>石屑</t>
  </si>
  <si>
    <t>0～5</t>
  </si>
  <si>
    <t>碎石</t>
  </si>
  <si>
    <t>5～20</t>
  </si>
  <si>
    <t>40～80</t>
  </si>
  <si>
    <t>级配砂石</t>
  </si>
  <si>
    <t>3：7</t>
  </si>
  <si>
    <t>毛石（角石）</t>
  </si>
  <si>
    <t>河卵石</t>
  </si>
  <si>
    <t>含砂砾</t>
  </si>
  <si>
    <t>石灰</t>
  </si>
  <si>
    <t>饰灰</t>
  </si>
  <si>
    <t>kg</t>
  </si>
  <si>
    <t>混凝土实心砖（MU10）</t>
  </si>
  <si>
    <t>240*115*53</t>
  </si>
  <si>
    <t>千块</t>
  </si>
  <si>
    <t>蒸压灰砂砖</t>
  </si>
  <si>
    <t>240*115*115</t>
  </si>
  <si>
    <t>240*175*115</t>
  </si>
  <si>
    <t>蒸压加气混凝土砌块</t>
  </si>
  <si>
    <t>400*120*200</t>
  </si>
  <si>
    <r>
      <rPr>
        <sz val="12"/>
        <rFont val="宋体"/>
        <charset val="134"/>
      </rPr>
      <t>7、8、</t>
    </r>
    <r>
      <rPr>
        <b/>
        <sz val="12"/>
        <color rgb="FF1D41FA"/>
        <rFont val="宋体"/>
        <charset val="134"/>
      </rPr>
      <t>9月份</t>
    </r>
    <r>
      <rPr>
        <b/>
        <sz val="12"/>
        <rFont val="宋体"/>
        <charset val="134"/>
      </rPr>
      <t>350元/m³。</t>
    </r>
  </si>
  <si>
    <t>600*180*200</t>
  </si>
  <si>
    <t>600*240*240</t>
  </si>
  <si>
    <t>600*200*200</t>
  </si>
  <si>
    <t>600*75*200</t>
  </si>
  <si>
    <t>600*60*200</t>
  </si>
  <si>
    <t>水泥预制隔热砖</t>
  </si>
  <si>
    <t>300*300*65</t>
  </si>
  <si>
    <t>陶粒发泡混凝土砌块</t>
  </si>
  <si>
    <t>400×200×150</t>
  </si>
  <si>
    <t>块</t>
  </si>
  <si>
    <t>600×200×90</t>
  </si>
  <si>
    <t>膨胀珍珠岩砌块</t>
  </si>
  <si>
    <t>琉璃瓦片</t>
  </si>
  <si>
    <t>370*370</t>
  </si>
  <si>
    <t>琉璃瓦筒</t>
  </si>
  <si>
    <t>琉璃满面片</t>
  </si>
  <si>
    <t>琉璃满面筒</t>
  </si>
  <si>
    <t>190*190*85</t>
  </si>
  <si>
    <t>琉璃大三星筒</t>
  </si>
  <si>
    <t>190*190*90</t>
  </si>
  <si>
    <t>西班牙瓦（S型)</t>
  </si>
  <si>
    <t>310*310*15</t>
  </si>
  <si>
    <t>西班牙瓦脊（S型)</t>
  </si>
  <si>
    <t>285*185*15</t>
  </si>
  <si>
    <t>S盾瓦</t>
  </si>
  <si>
    <t>250*90*10</t>
  </si>
  <si>
    <t>百块</t>
  </si>
  <si>
    <t>彩钢波纹瓦</t>
  </si>
  <si>
    <t>镀锌铁皮波纹瓦</t>
  </si>
  <si>
    <t>2000*920*0.5</t>
  </si>
  <si>
    <t>陶瓷及其制品类</t>
  </si>
  <si>
    <t>彩面外墙砖</t>
  </si>
  <si>
    <t>100*200</t>
  </si>
  <si>
    <t>彩釉砖（白色光面）</t>
  </si>
  <si>
    <t>100*100</t>
  </si>
  <si>
    <t>彩釉砖（各种浅色光面）</t>
  </si>
  <si>
    <t>彩釉砖（凸凹面反光）</t>
  </si>
  <si>
    <t>彩釉砖（凸凹面哑光）</t>
  </si>
  <si>
    <t>彩釉砖（白色）</t>
  </si>
  <si>
    <t>240*60</t>
  </si>
  <si>
    <t>彩釉砖（各种浅色）</t>
  </si>
  <si>
    <t>彩釉砖（红色）</t>
  </si>
  <si>
    <t>195*45</t>
  </si>
  <si>
    <t>釉面防滑砖</t>
  </si>
  <si>
    <t>300*300</t>
  </si>
  <si>
    <t>瓷质耐磨砖</t>
  </si>
  <si>
    <t>200*200*6</t>
  </si>
  <si>
    <t>250*200*6</t>
  </si>
  <si>
    <t>200*300*6</t>
  </si>
  <si>
    <t>300*300*6</t>
  </si>
  <si>
    <t>400*400*6</t>
  </si>
  <si>
    <t>500*500*7</t>
  </si>
  <si>
    <t>600*600*8</t>
  </si>
  <si>
    <t>抛光瓷质砖</t>
  </si>
  <si>
    <t>600*600*10</t>
  </si>
  <si>
    <t>普通、中档</t>
  </si>
  <si>
    <t>800*800*12</t>
  </si>
  <si>
    <t>1000*1000*12</t>
  </si>
  <si>
    <t>抛釉砖</t>
  </si>
  <si>
    <t>800*800*10</t>
  </si>
  <si>
    <t>高档</t>
  </si>
  <si>
    <t>1000*1000*10</t>
  </si>
  <si>
    <t>1200*600*10</t>
  </si>
  <si>
    <t>1500*750*12</t>
  </si>
  <si>
    <t>陶木砖</t>
  </si>
  <si>
    <t>600*120*10</t>
  </si>
  <si>
    <t>瓷质广场砖（不拼图）</t>
  </si>
  <si>
    <t>100*100*18</t>
  </si>
  <si>
    <t>瓷质广场砖（拼图）</t>
  </si>
  <si>
    <t>白瓷片</t>
  </si>
  <si>
    <t>152*152* 5</t>
  </si>
  <si>
    <t>瓷片（花案）</t>
  </si>
  <si>
    <t>200*300</t>
  </si>
  <si>
    <t>250*400</t>
  </si>
  <si>
    <t>瓷片压顶</t>
  </si>
  <si>
    <t>删除</t>
  </si>
  <si>
    <t>各色花瓷片</t>
  </si>
  <si>
    <t>152*152</t>
  </si>
  <si>
    <t>150*200</t>
  </si>
  <si>
    <t>150*250</t>
  </si>
  <si>
    <t>瓷片（墙砖）</t>
  </si>
  <si>
    <t>300*450</t>
  </si>
  <si>
    <t>300*600</t>
  </si>
  <si>
    <t>400*800</t>
  </si>
  <si>
    <t>仿古砖</t>
  </si>
  <si>
    <t>600*600</t>
  </si>
  <si>
    <t>800*800</t>
  </si>
  <si>
    <t>陶质脚线砖</t>
  </si>
  <si>
    <t>100*500</t>
  </si>
  <si>
    <t>120*600</t>
  </si>
  <si>
    <t>瓷质梯级砖</t>
  </si>
  <si>
    <t>200*280</t>
  </si>
  <si>
    <t>抛光梯级砖</t>
  </si>
  <si>
    <t>30cm宽</t>
  </si>
  <si>
    <t>㎡</t>
  </si>
  <si>
    <t>80cm成品砖厂家加工</t>
  </si>
  <si>
    <t>60cm成品砖厂家加工</t>
  </si>
  <si>
    <t>80cm处理品砖厂家加工</t>
  </si>
  <si>
    <t>60cm处理品砖厂家加工</t>
  </si>
  <si>
    <t>瓷质长条砖</t>
  </si>
  <si>
    <t>各色玻璃马赛克</t>
  </si>
  <si>
    <t>25*25</t>
  </si>
  <si>
    <t>30*30</t>
  </si>
  <si>
    <t>40*40</t>
  </si>
  <si>
    <t>50*50</t>
  </si>
  <si>
    <t>瓷马赛克</t>
  </si>
  <si>
    <t>305*305</t>
  </si>
  <si>
    <t>釉面纸皮砖</t>
  </si>
  <si>
    <t>45*45浅色</t>
  </si>
  <si>
    <t>45*45深色</t>
  </si>
  <si>
    <t>通体砖</t>
  </si>
  <si>
    <t>45*95通体</t>
  </si>
  <si>
    <t>非通体砖</t>
  </si>
  <si>
    <t>45*95</t>
  </si>
  <si>
    <t>人行道砖（普通）</t>
  </si>
  <si>
    <t>250*250*50</t>
  </si>
  <si>
    <t>250*120*50</t>
  </si>
  <si>
    <t>盲道砖</t>
  </si>
  <si>
    <t>C30砼路缘石</t>
  </si>
  <si>
    <t>500*300*120</t>
  </si>
  <si>
    <t>C30砼平道牙</t>
  </si>
  <si>
    <t>500*250*150</t>
  </si>
  <si>
    <t>500*200*80</t>
  </si>
  <si>
    <t>250*250*150</t>
  </si>
  <si>
    <t>白麻花岗岩路牙</t>
  </si>
  <si>
    <t>600*350*120</t>
  </si>
  <si>
    <t>600*350*150</t>
  </si>
  <si>
    <t>油漆、涂料、防水类</t>
  </si>
  <si>
    <t>外墙底漆</t>
  </si>
  <si>
    <t>外墙面漆</t>
  </si>
  <si>
    <t>内墙乳胶漆（底漆）</t>
  </si>
  <si>
    <t>内墙乳胶漆（面漆）</t>
  </si>
  <si>
    <t>成品腻子粉</t>
  </si>
  <si>
    <t>普通</t>
  </si>
  <si>
    <t>耐水</t>
  </si>
  <si>
    <t>地坪漆</t>
  </si>
  <si>
    <t>环氧面漆</t>
  </si>
  <si>
    <t>环氧底漆</t>
  </si>
  <si>
    <t>真石漆</t>
  </si>
  <si>
    <t>107胶水</t>
  </si>
  <si>
    <t>108胶水</t>
  </si>
  <si>
    <t>万能胶</t>
  </si>
  <si>
    <t>L</t>
  </si>
  <si>
    <t>红丹酚醛防锈漆</t>
  </si>
  <si>
    <t>聚氨酯漆</t>
  </si>
  <si>
    <t>聚氨酯防水涂料（单组分）</t>
  </si>
  <si>
    <t>聚氨酯防水涂料（双组分）</t>
  </si>
  <si>
    <t>JS聚合物防水胶</t>
  </si>
  <si>
    <t>自粘聚合物改性沥青防水卷材（PY类）</t>
  </si>
  <si>
    <t>I型1.2㎜</t>
  </si>
  <si>
    <t>I型1.5㎜</t>
  </si>
  <si>
    <t>I型2㎜</t>
  </si>
  <si>
    <t>I型3㎜</t>
  </si>
  <si>
    <t>I型4㎜</t>
  </si>
  <si>
    <t>SBS弹性体改性沥青防水卷材</t>
  </si>
  <si>
    <t>SBS弹性体改性沥青耐根穿刺防水卷材</t>
  </si>
  <si>
    <t>Ⅱ型4㎜</t>
  </si>
  <si>
    <t>玻璃纤维布</t>
  </si>
  <si>
    <t>建筑油膏</t>
  </si>
  <si>
    <t>防水粉</t>
  </si>
  <si>
    <t>玻璃胶</t>
  </si>
  <si>
    <t>饰材、天花类</t>
  </si>
  <si>
    <t>普通墙纸</t>
  </si>
  <si>
    <t>复合木地板</t>
  </si>
  <si>
    <t>实木地板</t>
  </si>
  <si>
    <t>普通实木复合地板</t>
  </si>
  <si>
    <t>（企口）成品</t>
  </si>
  <si>
    <t>（平口）成品</t>
  </si>
  <si>
    <t>石膏板</t>
  </si>
  <si>
    <t>2440*1220*9.5</t>
  </si>
  <si>
    <t>木方条</t>
  </si>
  <si>
    <t>4000*40*30</t>
  </si>
  <si>
    <t>米</t>
  </si>
  <si>
    <t>4000*35*25</t>
  </si>
  <si>
    <t>4000*30*20</t>
  </si>
  <si>
    <t>2000*50*70</t>
  </si>
  <si>
    <t>2000*60*90</t>
  </si>
  <si>
    <t>电线管、给排水管及管件类</t>
  </si>
  <si>
    <t>备 注</t>
  </si>
  <si>
    <t>pvc电线管</t>
  </si>
  <si>
    <t>Ф20</t>
  </si>
  <si>
    <t>Ф25</t>
  </si>
  <si>
    <t>Ф32</t>
  </si>
  <si>
    <t>PVC-U排水管</t>
  </si>
  <si>
    <t>Ф40</t>
  </si>
  <si>
    <t>Ф50</t>
  </si>
  <si>
    <t>Ф75</t>
  </si>
  <si>
    <t>Ф110</t>
  </si>
  <si>
    <t>Ф160</t>
  </si>
  <si>
    <t>Ф200</t>
  </si>
  <si>
    <t>Ф250</t>
  </si>
  <si>
    <t>PVC-U给水管（公称压力1.0MP)</t>
  </si>
  <si>
    <t>Ф63</t>
  </si>
  <si>
    <t>PVC-U给水管（公称压力1.25MP)</t>
  </si>
  <si>
    <t>PVC-U给水管（公称压力1.6MP)</t>
  </si>
  <si>
    <t>PVC-U双壁波纹管（环刚度8KN/m²）</t>
  </si>
  <si>
    <t>Ф400</t>
  </si>
  <si>
    <t>Ф500</t>
  </si>
  <si>
    <t>Ф600</t>
  </si>
  <si>
    <t>HDPE双壁波纹管（环刚度8KN/m²)</t>
  </si>
  <si>
    <t>Ф300</t>
  </si>
  <si>
    <t>PP-R给水管（公称压力1.25Mp）</t>
  </si>
  <si>
    <t>（冷、热）</t>
  </si>
  <si>
    <t>PP-R给水管（公称压力1.6Mp）</t>
  </si>
  <si>
    <t>PP-R给水管（公称压力2.5Mp）</t>
  </si>
  <si>
    <t>DN20壁厚0.8mm</t>
  </si>
  <si>
    <t>DN20壁厚1.0mm</t>
  </si>
  <si>
    <t>DN25壁厚1.0mm</t>
  </si>
  <si>
    <t>DN25壁厚1.2mm</t>
  </si>
  <si>
    <t>DN32壁厚1.0mm</t>
  </si>
  <si>
    <t>DN32壁厚1.2mm</t>
  </si>
  <si>
    <t>DN40壁厚1.0mm</t>
  </si>
  <si>
    <t>DN40壁厚1.2mm</t>
  </si>
  <si>
    <t>DN50壁厚1.0mm</t>
  </si>
  <si>
    <t>DN50壁厚1.2mm</t>
  </si>
  <si>
    <t>DN50壁厚1.5mm</t>
  </si>
  <si>
    <t>DN65壁厚1.5mm</t>
  </si>
  <si>
    <t>DN65壁厚2.0mm</t>
  </si>
  <si>
    <t>铝材、幕墙类</t>
  </si>
  <si>
    <t>铝合金型材（幕墙）</t>
  </si>
  <si>
    <t>150系列</t>
  </si>
  <si>
    <t>155系列</t>
  </si>
  <si>
    <t>隐框玻璃幕墙（沙面）</t>
  </si>
  <si>
    <t>110系列</t>
  </si>
  <si>
    <t>含龙骨，含安装。</t>
  </si>
  <si>
    <t>幕墙硅酮耐候胶</t>
  </si>
  <si>
    <t>590ML</t>
  </si>
  <si>
    <t>支</t>
  </si>
  <si>
    <t>幕墙硅酮结构胶</t>
  </si>
  <si>
    <t>铝合金扣板</t>
  </si>
  <si>
    <t>含铝合金龙骨、包安装。</t>
  </si>
  <si>
    <t>铝合金龙骨</t>
  </si>
  <si>
    <t>铝单板天花</t>
  </si>
  <si>
    <t>2.5mm</t>
  </si>
  <si>
    <t>含铝合金龙骨，包安装。</t>
  </si>
  <si>
    <t>2mm</t>
  </si>
  <si>
    <t>铝塑板</t>
  </si>
  <si>
    <t>3mm</t>
  </si>
  <si>
    <t>外墙铝塑板</t>
  </si>
  <si>
    <t>4mm</t>
  </si>
  <si>
    <t>氟碳铝单板</t>
  </si>
  <si>
    <t>3㎜</t>
  </si>
  <si>
    <t>玻璃、门窗及相关制品类</t>
  </si>
  <si>
    <t>茶色玻璃</t>
  </si>
  <si>
    <t>6mm</t>
  </si>
  <si>
    <t>5mm</t>
  </si>
  <si>
    <t>绿色玻璃</t>
  </si>
  <si>
    <t>镜面玻璃</t>
  </si>
  <si>
    <t>灰色玻璃</t>
  </si>
  <si>
    <t>磨砂玻璃</t>
  </si>
  <si>
    <t>5mm加工</t>
  </si>
  <si>
    <t>钢化玻璃</t>
  </si>
  <si>
    <t>10mm</t>
  </si>
  <si>
    <t>12mm</t>
  </si>
  <si>
    <t>15mm</t>
  </si>
  <si>
    <t>镀膜钢化玻璃</t>
  </si>
  <si>
    <t>8mm</t>
  </si>
  <si>
    <t>镀膜夹胶钢化玻璃</t>
  </si>
  <si>
    <t>6+1.14+6mm</t>
  </si>
  <si>
    <t>6+0.76+6mm</t>
  </si>
  <si>
    <t>夹胶钢化白玻璃</t>
  </si>
  <si>
    <t>8+1.14+8mm</t>
  </si>
  <si>
    <t>8+1.52+8mm</t>
  </si>
  <si>
    <t>镀膜中空玻璃</t>
  </si>
  <si>
    <t>6+6A+6㎜</t>
  </si>
  <si>
    <t>6+9A+6㎜</t>
  </si>
  <si>
    <t>6+12A+6㎜</t>
  </si>
  <si>
    <t>LOW-E中空玻璃</t>
  </si>
  <si>
    <t>中空钢化玻璃</t>
  </si>
  <si>
    <t>铝合金平开窗</t>
  </si>
  <si>
    <t>50系列1.4mm</t>
  </si>
  <si>
    <t>包安装。该价格采用喷涂工艺，5mm钢化玻璃，如采用电泳工艺，比喷涂工艺相应增加11元/㎡。</t>
  </si>
  <si>
    <t>50系列1.8mm</t>
  </si>
  <si>
    <t>铝合金固定窗</t>
  </si>
  <si>
    <t>铝合金推拉窗</t>
  </si>
  <si>
    <t>80系列1.4mm</t>
  </si>
  <si>
    <t>80系列1.8mm</t>
  </si>
  <si>
    <t>铝合金片百叶</t>
  </si>
  <si>
    <t>铝合金平开门</t>
  </si>
  <si>
    <t>50系列2.0mm</t>
  </si>
  <si>
    <t>50系列2.2mm</t>
  </si>
  <si>
    <t>铝合金推拉门</t>
  </si>
  <si>
    <t>80系列2.0mm</t>
  </si>
  <si>
    <t>80系列2.2mm</t>
  </si>
  <si>
    <t>铝合金地弹门</t>
  </si>
  <si>
    <t>46系列2.0mm</t>
  </si>
  <si>
    <t>包安装</t>
  </si>
  <si>
    <t>46系列2.2mm</t>
  </si>
  <si>
    <t>铝合金框彩花玻璃门</t>
  </si>
  <si>
    <t>塑钢平开窗（带传动器）</t>
  </si>
  <si>
    <t>60系列</t>
  </si>
  <si>
    <t>塑钢固定窗</t>
  </si>
  <si>
    <t>塑钢推拉门</t>
  </si>
  <si>
    <t>80系列</t>
  </si>
  <si>
    <t>塑钢平开门</t>
  </si>
  <si>
    <t>铝合金门</t>
  </si>
  <si>
    <t>普通（无包边）</t>
  </si>
  <si>
    <t>塑钢框彩花玻璃门</t>
  </si>
  <si>
    <t>塑料门带亮</t>
  </si>
  <si>
    <t>塑料门无亮</t>
  </si>
  <si>
    <t>（单扇）</t>
  </si>
  <si>
    <t>（双扇）</t>
  </si>
  <si>
    <t>镀锌钢板卷闸</t>
  </si>
  <si>
    <t>0.5厚</t>
  </si>
  <si>
    <t>铝合金卷闸</t>
  </si>
  <si>
    <t>0.8厚</t>
  </si>
  <si>
    <t>揽闸</t>
  </si>
  <si>
    <t>单轨</t>
  </si>
  <si>
    <t>豪华</t>
  </si>
  <si>
    <t>卷闸小门</t>
  </si>
  <si>
    <t>豪华防盗铁门</t>
  </si>
  <si>
    <t>混合不锈钢门</t>
  </si>
  <si>
    <t>豪华全不锈钢门</t>
  </si>
  <si>
    <t>全不锈钢门带双面5厚钢化玻璃</t>
  </si>
  <si>
    <t>和谐门</t>
  </si>
  <si>
    <t>普通电动门</t>
  </si>
  <si>
    <t>202不锈钢</t>
  </si>
  <si>
    <t>m2</t>
  </si>
  <si>
    <t>豪华电动门</t>
  </si>
  <si>
    <t>304不锈钢</t>
  </si>
  <si>
    <t>钢质防火门</t>
  </si>
  <si>
    <t>单扇（甲级）</t>
  </si>
  <si>
    <t>单扇（乙级）</t>
  </si>
  <si>
    <t>双扇（甲级）</t>
  </si>
  <si>
    <t>双扇（乙级）</t>
  </si>
  <si>
    <t>方钢防盗网--制安包油漆</t>
  </si>
  <si>
    <t>12*12</t>
  </si>
  <si>
    <t>14*14</t>
  </si>
  <si>
    <t>不锈钢防盗网制安（304型）</t>
  </si>
  <si>
    <t>D19*1.0</t>
  </si>
  <si>
    <t>D22*1.0</t>
  </si>
  <si>
    <t>铝边不锈钢网纱窗</t>
  </si>
  <si>
    <t>白铝</t>
  </si>
  <si>
    <t>电泳</t>
  </si>
  <si>
    <t>铝合金不锈钢网纱门</t>
  </si>
  <si>
    <t>不锈钢栏杆（304型号）</t>
  </si>
  <si>
    <t>Ф76（豪华型）</t>
  </si>
  <si>
    <t>Ф76（普通型）</t>
  </si>
  <si>
    <t>Ф63（豪华型）</t>
  </si>
  <si>
    <t>Ф63（普通型）</t>
  </si>
  <si>
    <t>Ф51（豪华型）</t>
  </si>
  <si>
    <t>Ф51（普通型）</t>
  </si>
  <si>
    <t>硬木扶手</t>
  </si>
  <si>
    <t>60*60</t>
  </si>
  <si>
    <t>150*60</t>
  </si>
  <si>
    <t>坐厕</t>
  </si>
  <si>
    <t>蹲厕盆</t>
  </si>
  <si>
    <t>立式带脚陶瓷洗手盆</t>
  </si>
  <si>
    <t>60*80</t>
  </si>
  <si>
    <t>不锈钢洗手盆（304型号）</t>
  </si>
  <si>
    <t>（双盆）75*40cm壁厚0.8</t>
  </si>
  <si>
    <t>（单盆）35*43cm壁厚0.8</t>
  </si>
  <si>
    <t>Ф4@100钢丝网往片</t>
  </si>
  <si>
    <t>低碳钢电焊条</t>
  </si>
  <si>
    <t>汽油</t>
  </si>
  <si>
    <t>92#</t>
  </si>
  <si>
    <t>国V</t>
  </si>
  <si>
    <t>柴油</t>
  </si>
  <si>
    <t>0#</t>
  </si>
  <si>
    <t>水（基建用）</t>
  </si>
  <si>
    <t>电（基建用）</t>
  </si>
  <si>
    <t>kwh</t>
  </si>
  <si>
    <t>尼龙编织布</t>
  </si>
  <si>
    <t>符合国家标准</t>
  </si>
  <si>
    <t>尼龙安全网</t>
  </si>
  <si>
    <t>密目</t>
  </si>
  <si>
    <t>石 材 综 合 价</t>
  </si>
  <si>
    <t>代 码</t>
  </si>
  <si>
    <t>属性</t>
  </si>
  <si>
    <t>名   称</t>
  </si>
  <si>
    <t>规  格   （厚度）</t>
  </si>
  <si>
    <t>大   理   石</t>
  </si>
  <si>
    <t>爵士白</t>
  </si>
  <si>
    <t>3cm</t>
  </si>
  <si>
    <t>雪花白</t>
  </si>
  <si>
    <t>金花米黄</t>
  </si>
  <si>
    <t>橙皮红</t>
  </si>
  <si>
    <t>普通大花白</t>
  </si>
  <si>
    <t>汉白玉</t>
  </si>
  <si>
    <t>白玉兰（光面）</t>
  </si>
  <si>
    <t>2cm</t>
  </si>
  <si>
    <t>世纪米黄（光面）</t>
  </si>
  <si>
    <t>黑玫瑰（光面）</t>
  </si>
  <si>
    <t>黑白根（光面）</t>
  </si>
  <si>
    <t>紫罗红（光面）</t>
  </si>
  <si>
    <t>深灰网（光面）</t>
  </si>
  <si>
    <t>艾克木纹（光面）</t>
  </si>
  <si>
    <t>巴西灰（光面）</t>
  </si>
  <si>
    <t>云多拉灰（光面）</t>
  </si>
  <si>
    <t>广西白（光面）</t>
  </si>
  <si>
    <t>幻彩红（光面）</t>
  </si>
  <si>
    <t>花  岗  岩</t>
  </si>
  <si>
    <t>桔红</t>
  </si>
  <si>
    <t>虾红（光面）</t>
  </si>
  <si>
    <t>橘红（光面）</t>
  </si>
  <si>
    <t>黄金麻(火烧面）</t>
  </si>
  <si>
    <t>黄金麻(荔枝面）</t>
  </si>
  <si>
    <t>黄金麻(光面）</t>
  </si>
  <si>
    <t>珍珠黑</t>
  </si>
  <si>
    <t>中国红（光面）</t>
  </si>
  <si>
    <t>印度红（小花光面）</t>
  </si>
  <si>
    <t>印度红（大花光面）</t>
  </si>
  <si>
    <t>中国墨</t>
  </si>
  <si>
    <t>中国绿</t>
  </si>
  <si>
    <t>新疆红</t>
  </si>
  <si>
    <t>大白花（中花）</t>
  </si>
  <si>
    <t>福建白麻</t>
  </si>
  <si>
    <t>山东白麻</t>
  </si>
  <si>
    <t>花   岗   岩</t>
  </si>
  <si>
    <t>汉白玉板</t>
  </si>
  <si>
    <t>芝麻黑</t>
  </si>
  <si>
    <t>芝麻白</t>
  </si>
  <si>
    <t>广西白</t>
  </si>
  <si>
    <t>大花白麻（火烧面）</t>
  </si>
  <si>
    <t>大花白麻（荔枝面）</t>
  </si>
  <si>
    <t>大花白麻（光面）</t>
  </si>
  <si>
    <t>海浪花（光面）</t>
  </si>
  <si>
    <t>粉红麻（光面）</t>
  </si>
  <si>
    <t>封开花</t>
  </si>
  <si>
    <t>蓝金刚（光面）</t>
  </si>
  <si>
    <t>蓝钻（光面）</t>
  </si>
  <si>
    <t>绿钻（光面）</t>
  </si>
  <si>
    <t>黑金刚</t>
  </si>
  <si>
    <t>蒙古黑</t>
  </si>
  <si>
    <t>金线米黄</t>
  </si>
  <si>
    <t>金碧辉煌</t>
  </si>
  <si>
    <t>浅啡、深啡</t>
  </si>
  <si>
    <t>黑金砂（光面）</t>
  </si>
  <si>
    <t>英国棕（光面）</t>
  </si>
  <si>
    <t>黄锈石（火烧面）</t>
  </si>
  <si>
    <t>黄锈石（荔枝面）</t>
  </si>
  <si>
    <t>黄锈石（光面）</t>
  </si>
  <si>
    <t>芝麻灰（荔枝面）</t>
  </si>
  <si>
    <t>4cm</t>
  </si>
  <si>
    <t>5cm</t>
  </si>
  <si>
    <t>芝麻灰（火烧面）</t>
  </si>
  <si>
    <t>竹木及相关制品类</t>
  </si>
  <si>
    <t>杉原木</t>
  </si>
  <si>
    <t>松原木</t>
  </si>
  <si>
    <t>直径100～280</t>
  </si>
  <si>
    <t>松杂原木</t>
  </si>
  <si>
    <t>杂原木</t>
  </si>
  <si>
    <t>杉木板材</t>
  </si>
  <si>
    <t>杉木桷板</t>
  </si>
  <si>
    <t>杉木枋材</t>
  </si>
  <si>
    <t>松木枋材</t>
  </si>
  <si>
    <t>松木板材</t>
  </si>
  <si>
    <t>松杂木枋板材</t>
  </si>
  <si>
    <t>周转材、综合</t>
  </si>
  <si>
    <t>松杂直边板</t>
  </si>
  <si>
    <t>脚手架用材</t>
  </si>
  <si>
    <t>松木门窗套料</t>
  </si>
  <si>
    <t>杉木门窗套料</t>
  </si>
  <si>
    <t>硬木板材</t>
  </si>
  <si>
    <t>硬木板枋材</t>
  </si>
  <si>
    <t>硬木枋材</t>
  </si>
  <si>
    <t>胶合板</t>
  </si>
  <si>
    <t>2440*1220*3</t>
  </si>
  <si>
    <t>2440*1220*4</t>
  </si>
  <si>
    <t>2440*1220*5</t>
  </si>
  <si>
    <t>2440*1220*6</t>
  </si>
  <si>
    <t>2440*1220*9</t>
  </si>
  <si>
    <t>2440*1220*12</t>
  </si>
  <si>
    <t>2440*1220*15</t>
  </si>
  <si>
    <t>2440*1220*18</t>
  </si>
  <si>
    <t>防火板</t>
  </si>
  <si>
    <t>2440*1220*0.6</t>
  </si>
  <si>
    <t>2440*1220*0.8</t>
  </si>
  <si>
    <t>1#胶胶合板</t>
  </si>
  <si>
    <t>防水18厚</t>
  </si>
  <si>
    <t>茅竹综合</t>
  </si>
  <si>
    <t>条</t>
  </si>
  <si>
    <t>篙竹综合</t>
  </si>
  <si>
    <r>
      <rPr>
        <sz val="18"/>
        <rFont val="方正小标宋简体"/>
        <charset val="134"/>
      </rPr>
      <t>2023年</t>
    </r>
    <r>
      <rPr>
        <sz val="18"/>
        <color rgb="FF1D41FA"/>
        <rFont val="方正小标宋简体"/>
        <charset val="134"/>
      </rPr>
      <t>9月份</t>
    </r>
    <r>
      <rPr>
        <sz val="18"/>
        <rFont val="方正小标宋简体"/>
        <charset val="134"/>
      </rPr>
      <t>电线电缆材料综合价</t>
    </r>
  </si>
  <si>
    <t>规  格  型  号</t>
  </si>
  <si>
    <t>单   位</t>
  </si>
  <si>
    <t>综合价（含税）</t>
  </si>
  <si>
    <t>备   注</t>
  </si>
  <si>
    <t>花线</t>
  </si>
  <si>
    <t>2*0.5</t>
  </si>
  <si>
    <t>2*0.75</t>
  </si>
  <si>
    <t>2*1</t>
  </si>
  <si>
    <t>电话线</t>
  </si>
  <si>
    <t>4*0.5</t>
  </si>
  <si>
    <t>同轴电缆</t>
  </si>
  <si>
    <t>SYV-75-5(48B)</t>
  </si>
  <si>
    <t>SYV-75-5(64B)</t>
  </si>
  <si>
    <t>SYV-75-5(96B）</t>
  </si>
  <si>
    <t>SYV-75-5(144B)</t>
  </si>
  <si>
    <t>SYV-75-7(96B)</t>
  </si>
  <si>
    <t>SYV-75-5(128B)</t>
  </si>
  <si>
    <t>网络线</t>
  </si>
  <si>
    <t>四芯双绞线（五类）</t>
  </si>
  <si>
    <t>八芯双绞线（五类）</t>
  </si>
  <si>
    <t>八芯双绞线（超五类）</t>
  </si>
  <si>
    <t>八芯双绞线（六类）</t>
  </si>
  <si>
    <t>属      性</t>
  </si>
  <si>
    <r>
      <rPr>
        <sz val="15"/>
        <rFont val="黑体"/>
        <charset val="134"/>
      </rPr>
      <t>规格（mm</t>
    </r>
    <r>
      <rPr>
        <sz val="15"/>
        <rFont val="宋体"/>
        <charset val="134"/>
      </rPr>
      <t>²</t>
    </r>
    <r>
      <rPr>
        <sz val="15"/>
        <rFont val="黑体"/>
        <charset val="134"/>
      </rPr>
      <t>）/型号</t>
    </r>
  </si>
  <si>
    <t>BV
（单芯铜线）</t>
  </si>
  <si>
    <t>BLV
（单芯铝线）</t>
  </si>
  <si>
    <t>BVR（铜芯软电线）</t>
  </si>
  <si>
    <t>450/750V及以下铜芯/铝芯聚氯乙烯绝缘电线</t>
  </si>
  <si>
    <t>/</t>
  </si>
  <si>
    <t>0.6/1KV铜芯交联、耐火、全塑（铠装）电力电缆</t>
  </si>
  <si>
    <t>VV</t>
  </si>
  <si>
    <t>VV22</t>
  </si>
  <si>
    <t>NH-VV</t>
  </si>
  <si>
    <t>NH-VV22</t>
  </si>
  <si>
    <t>1*10</t>
  </si>
  <si>
    <t>1*16</t>
  </si>
  <si>
    <t>1*25</t>
  </si>
  <si>
    <t>1*35</t>
  </si>
  <si>
    <t>1*50</t>
  </si>
  <si>
    <t>1*70</t>
  </si>
  <si>
    <t>1*95</t>
  </si>
  <si>
    <t>1*120</t>
  </si>
  <si>
    <t>1*150</t>
  </si>
  <si>
    <t>1*185</t>
  </si>
  <si>
    <t>1*240</t>
  </si>
  <si>
    <t>1*300</t>
  </si>
  <si>
    <t>1*400</t>
  </si>
  <si>
    <t>2*4</t>
  </si>
  <si>
    <t>2*6</t>
  </si>
  <si>
    <t>2*10</t>
  </si>
  <si>
    <t>2*16</t>
  </si>
  <si>
    <t>2*25</t>
  </si>
  <si>
    <t>2*35</t>
  </si>
  <si>
    <t>2*50</t>
  </si>
  <si>
    <t>2*70</t>
  </si>
  <si>
    <t>2*95</t>
  </si>
  <si>
    <t>2*120</t>
  </si>
  <si>
    <t>2*150</t>
  </si>
  <si>
    <t>2*185</t>
  </si>
  <si>
    <t>2*240</t>
  </si>
  <si>
    <t>2*300</t>
  </si>
  <si>
    <t>2*400</t>
  </si>
  <si>
    <t>3*4</t>
  </si>
  <si>
    <t>3*6</t>
  </si>
  <si>
    <t>3*10</t>
  </si>
  <si>
    <t>3*16</t>
  </si>
  <si>
    <t>3*25</t>
  </si>
  <si>
    <t>3*35</t>
  </si>
  <si>
    <t>3*50</t>
  </si>
  <si>
    <t>3*70</t>
  </si>
  <si>
    <t>3*95</t>
  </si>
  <si>
    <t>3*120</t>
  </si>
  <si>
    <t>3*150</t>
  </si>
  <si>
    <t>3*185</t>
  </si>
  <si>
    <t>3*240</t>
  </si>
  <si>
    <t>3*300</t>
  </si>
  <si>
    <t>3*400</t>
  </si>
  <si>
    <t>4*1.5</t>
  </si>
  <si>
    <t>4*2.5</t>
  </si>
  <si>
    <t>4*4</t>
  </si>
  <si>
    <t>4*6</t>
  </si>
  <si>
    <t>4*10</t>
  </si>
  <si>
    <t>4*16</t>
  </si>
  <si>
    <t>4*25</t>
  </si>
  <si>
    <t>4*35</t>
  </si>
  <si>
    <t>4*50</t>
  </si>
  <si>
    <t>4*70</t>
  </si>
  <si>
    <t>4*95</t>
  </si>
  <si>
    <t>4*120</t>
  </si>
  <si>
    <t>4*150</t>
  </si>
  <si>
    <t>4*185</t>
  </si>
  <si>
    <t>4*240</t>
  </si>
  <si>
    <t>4*300</t>
  </si>
  <si>
    <t>4*400</t>
  </si>
  <si>
    <t>3*2.5+1*1.5</t>
  </si>
  <si>
    <t>3*4+1*2.5</t>
  </si>
  <si>
    <t>3*6+1*4</t>
  </si>
  <si>
    <t>3*10+1*6</t>
  </si>
  <si>
    <t>3*16+1*10</t>
  </si>
  <si>
    <t>3*25+1*16</t>
  </si>
  <si>
    <t>3*35+1*16</t>
  </si>
  <si>
    <t>3*50+1*25</t>
  </si>
  <si>
    <t>3*70+1*35</t>
  </si>
  <si>
    <t>3*95+1*50</t>
  </si>
  <si>
    <t>3*120+1*70</t>
  </si>
  <si>
    <t>3*150+1*70</t>
  </si>
  <si>
    <t>3*185+1*95</t>
  </si>
  <si>
    <t>3*240+1*120</t>
  </si>
  <si>
    <t>3*300+1*150</t>
  </si>
  <si>
    <t>3*400+1*185</t>
  </si>
  <si>
    <t>3*2.5+2*1.5</t>
  </si>
  <si>
    <t>3*4+2*2.5</t>
  </si>
  <si>
    <t>3*6+2*4</t>
  </si>
  <si>
    <t>3*10+2*6</t>
  </si>
  <si>
    <t>3*16+2*10</t>
  </si>
  <si>
    <t>3*25+2*16</t>
  </si>
  <si>
    <t>3*35+2*16</t>
  </si>
  <si>
    <t>3*50+2*25</t>
  </si>
  <si>
    <t>3*70+2*35</t>
  </si>
  <si>
    <t>3*95+2*50</t>
  </si>
  <si>
    <t>3*120+2*70</t>
  </si>
  <si>
    <t>3*150+2*70</t>
  </si>
  <si>
    <t>3*185+2*95</t>
  </si>
  <si>
    <t>3*240+2*120</t>
  </si>
  <si>
    <t>3*300+2*150</t>
  </si>
  <si>
    <t>3*400+2*185</t>
  </si>
  <si>
    <t>4*2.5+1*1.5</t>
  </si>
  <si>
    <t>4*4+1*2.5</t>
  </si>
  <si>
    <t>4*6+1*4</t>
  </si>
  <si>
    <t>4*10+1*6</t>
  </si>
  <si>
    <t>4*16+1*10</t>
  </si>
  <si>
    <t>4*25+1*16</t>
  </si>
  <si>
    <t>4*35+1*16</t>
  </si>
  <si>
    <t>4*50+1*25</t>
  </si>
  <si>
    <t>4*70+1*35</t>
  </si>
  <si>
    <t>4*95+1*50</t>
  </si>
  <si>
    <t>4*120+1*70</t>
  </si>
  <si>
    <t>4*150+1*70</t>
  </si>
  <si>
    <t>4*185+1*95</t>
  </si>
  <si>
    <t>4*240+1*120</t>
  </si>
  <si>
    <t>4*300+1*150</t>
  </si>
  <si>
    <t>4*400+1*185</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</si>
</sst>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_-;\-* #,##0_-;_-* &quot;-&quot;_-;_-@_-"/>
    <numFmt numFmtId="178" formatCode="0.00_);[Red]\(0.00\)"/>
    <numFmt numFmtId="179" formatCode="0_ "/>
  </numFmts>
  <fonts count="63">
    <font>
      <sz val="12"/>
      <name val="宋体"/>
      <charset val="134"/>
    </font>
    <font>
      <sz val="18"/>
      <name val="方正小标宋简体"/>
      <charset val="134"/>
    </font>
    <font>
      <sz val="15"/>
      <name val="黑体"/>
      <charset val="134"/>
    </font>
    <font>
      <sz val="15"/>
      <name val="宋体"/>
      <charset val="134"/>
    </font>
    <font>
      <b/>
      <sz val="15"/>
      <color theme="1"/>
      <name val="宋体"/>
      <charset val="134"/>
    </font>
    <font>
      <b/>
      <sz val="15"/>
      <name val="黑体"/>
      <charset val="134"/>
    </font>
    <font>
      <sz val="15"/>
      <color theme="1"/>
      <name val="宋体"/>
      <charset val="134"/>
    </font>
    <font>
      <sz val="15"/>
      <color theme="1"/>
      <name val="黑体"/>
      <charset val="134"/>
    </font>
    <font>
      <b/>
      <sz val="15"/>
      <name val="宋体"/>
      <charset val="134"/>
    </font>
    <font>
      <b/>
      <sz val="12"/>
      <name val="宋体"/>
      <charset val="134"/>
    </font>
    <font>
      <sz val="12"/>
      <name val="黑体"/>
      <charset val="134"/>
    </font>
    <font>
      <sz val="12"/>
      <color theme="2"/>
      <name val="宋体"/>
      <charset val="134"/>
    </font>
    <font>
      <sz val="12"/>
      <color theme="1"/>
      <name val="宋体"/>
      <charset val="134"/>
    </font>
    <font>
      <sz val="15"/>
      <color rgb="FF0000FF"/>
      <name val="黑体"/>
      <charset val="134"/>
    </font>
    <font>
      <b/>
      <sz val="15"/>
      <color rgb="FF0000FF"/>
      <name val="黑体"/>
      <charset val="134"/>
    </font>
    <font>
      <sz val="12"/>
      <color rgb="FFFF0000"/>
      <name val="宋体"/>
      <charset val="134"/>
    </font>
    <font>
      <sz val="15"/>
      <color rgb="FFFF0000"/>
      <name val="宋体"/>
      <charset val="134"/>
    </font>
    <font>
      <sz val="16"/>
      <name val="仿宋_GB2312"/>
      <charset val="134"/>
    </font>
    <font>
      <b/>
      <sz val="16"/>
      <name val="仿宋_GB2312"/>
      <charset val="134"/>
    </font>
    <font>
      <sz val="10"/>
      <name val="宋体"/>
      <charset val="134"/>
    </font>
    <font>
      <sz val="10"/>
      <color indexed="8"/>
      <name val="宋体"/>
      <charset val="134"/>
    </font>
    <font>
      <b/>
      <sz val="12"/>
      <color indexed="8"/>
      <name val="宋体"/>
      <charset val="134"/>
    </font>
    <font>
      <sz val="15"/>
      <name val="宋体"/>
      <charset val="1"/>
    </font>
    <font>
      <b/>
      <sz val="12"/>
      <color theme="1"/>
      <name val="宋体"/>
      <charset val="134"/>
    </font>
    <font>
      <sz val="12"/>
      <color indexed="12"/>
      <name val="宋体"/>
      <charset val="134"/>
    </font>
    <font>
      <b/>
      <sz val="16"/>
      <name val="宋体"/>
      <charset val="134"/>
    </font>
    <font>
      <b/>
      <sz val="12"/>
      <name val="Calibri"/>
      <charset val="134"/>
    </font>
    <font>
      <sz val="12"/>
      <name val="Calibri"/>
      <charset val="134"/>
    </font>
    <font>
      <sz val="12"/>
      <color indexed="10"/>
      <name val="宋体"/>
      <charset val="134"/>
    </font>
    <font>
      <b/>
      <sz val="12"/>
      <color rgb="FFFF0000"/>
      <name val="宋体"/>
      <charset val="134"/>
    </font>
    <font>
      <sz val="22"/>
      <name val="方正小标宋简体"/>
      <charset val="134"/>
    </font>
    <font>
      <sz val="12"/>
      <color theme="0"/>
      <name val="宋体"/>
      <charset val="134"/>
    </font>
    <font>
      <sz val="18"/>
      <name val="新宋体"/>
      <charset val="134"/>
    </font>
    <font>
      <b/>
      <sz val="16"/>
      <name val="新宋体"/>
      <charset val="134"/>
    </font>
    <font>
      <sz val="16"/>
      <name val="新宋体"/>
      <charset val="134"/>
    </font>
    <font>
      <b/>
      <sz val="16"/>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Helv"/>
      <charset val="134"/>
    </font>
    <font>
      <sz val="18"/>
      <color rgb="FF1D41FA"/>
      <name val="方正小标宋简体"/>
      <charset val="134"/>
    </font>
    <font>
      <b/>
      <sz val="12"/>
      <color rgb="FF1D41FA"/>
      <name val="宋体"/>
      <charset val="134"/>
    </font>
    <font>
      <b/>
      <vertAlign val="superscript"/>
      <sz val="12"/>
      <name val="Calibri"/>
      <charset val="134"/>
    </font>
    <font>
      <sz val="22"/>
      <color rgb="FF1D41FA"/>
      <name val="方正小标宋简体"/>
      <charset val="134"/>
    </font>
    <font>
      <sz val="28"/>
      <name val="黑体"/>
      <charset val="134"/>
    </font>
  </fonts>
  <fills count="36">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rgb="FFED772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thick">
        <color theme="5" tint="-0.25"/>
      </top>
      <bottom/>
      <diagonal/>
    </border>
    <border>
      <left style="thick">
        <color theme="5" tint="-0.25"/>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36" fillId="0" borderId="0" applyFont="0" applyFill="0" applyBorder="0" applyAlignment="0" applyProtection="0">
      <alignment vertical="center"/>
    </xf>
    <xf numFmtId="0" fontId="37" fillId="5" borderId="0" applyNumberFormat="0" applyBorder="0" applyAlignment="0" applyProtection="0">
      <alignment vertical="center"/>
    </xf>
    <xf numFmtId="0" fontId="38" fillId="6" borderId="47"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7" borderId="0" applyNumberFormat="0" applyBorder="0" applyAlignment="0" applyProtection="0">
      <alignment vertical="center"/>
    </xf>
    <xf numFmtId="0" fontId="39" fillId="8" borderId="0" applyNumberFormat="0" applyBorder="0" applyAlignment="0" applyProtection="0">
      <alignment vertical="center"/>
    </xf>
    <xf numFmtId="43" fontId="36" fillId="0" borderId="0" applyFont="0" applyFill="0" applyBorder="0" applyAlignment="0" applyProtection="0">
      <alignment vertical="center"/>
    </xf>
    <xf numFmtId="0" fontId="40" fillId="9" borderId="0" applyNumberFormat="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2" fillId="0" borderId="0" applyNumberFormat="0" applyFill="0" applyBorder="0" applyAlignment="0" applyProtection="0">
      <alignment vertical="center"/>
    </xf>
    <xf numFmtId="0" fontId="36" fillId="10" borderId="48" applyNumberFormat="0" applyFont="0" applyAlignment="0" applyProtection="0">
      <alignment vertical="center"/>
    </xf>
    <xf numFmtId="0" fontId="40" fillId="11"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9" applyNumberFormat="0" applyFill="0" applyAlignment="0" applyProtection="0">
      <alignment vertical="center"/>
    </xf>
    <xf numFmtId="0" fontId="48" fillId="0" borderId="49" applyNumberFormat="0" applyFill="0" applyAlignment="0" applyProtection="0">
      <alignment vertical="center"/>
    </xf>
    <xf numFmtId="0" fontId="40" fillId="12" borderId="0" applyNumberFormat="0" applyBorder="0" applyAlignment="0" applyProtection="0">
      <alignment vertical="center"/>
    </xf>
    <xf numFmtId="0" fontId="43" fillId="0" borderId="50" applyNumberFormat="0" applyFill="0" applyAlignment="0" applyProtection="0">
      <alignment vertical="center"/>
    </xf>
    <xf numFmtId="0" fontId="40" fillId="13" borderId="0" applyNumberFormat="0" applyBorder="0" applyAlignment="0" applyProtection="0">
      <alignment vertical="center"/>
    </xf>
    <xf numFmtId="0" fontId="49" fillId="14" borderId="51" applyNumberFormat="0" applyAlignment="0" applyProtection="0">
      <alignment vertical="center"/>
    </xf>
    <xf numFmtId="0" fontId="50" fillId="14" borderId="47" applyNumberFormat="0" applyAlignment="0" applyProtection="0">
      <alignment vertical="center"/>
    </xf>
    <xf numFmtId="0" fontId="51" fillId="15" borderId="52" applyNumberFormat="0" applyAlignment="0" applyProtection="0">
      <alignment vertical="center"/>
    </xf>
    <xf numFmtId="0" fontId="37" fillId="16" borderId="0" applyNumberFormat="0" applyBorder="0" applyAlignment="0" applyProtection="0">
      <alignment vertical="center"/>
    </xf>
    <xf numFmtId="0" fontId="40" fillId="17" borderId="0" applyNumberFormat="0" applyBorder="0" applyAlignment="0" applyProtection="0">
      <alignment vertical="center"/>
    </xf>
    <xf numFmtId="0" fontId="52" fillId="0" borderId="53" applyNumberFormat="0" applyFill="0" applyAlignment="0" applyProtection="0">
      <alignment vertical="center"/>
    </xf>
    <xf numFmtId="0" fontId="53" fillId="0" borderId="54" applyNumberFormat="0" applyFill="0" applyAlignment="0" applyProtection="0">
      <alignment vertical="center"/>
    </xf>
    <xf numFmtId="0" fontId="54" fillId="18" borderId="0" applyNumberFormat="0" applyBorder="0" applyAlignment="0" applyProtection="0">
      <alignment vertical="center"/>
    </xf>
    <xf numFmtId="0" fontId="55" fillId="19" borderId="0" applyNumberFormat="0" applyBorder="0" applyAlignment="0" applyProtection="0">
      <alignment vertical="center"/>
    </xf>
    <xf numFmtId="0" fontId="37" fillId="20" borderId="0" applyNumberFormat="0" applyBorder="0" applyAlignment="0" applyProtection="0">
      <alignment vertical="center"/>
    </xf>
    <xf numFmtId="0" fontId="40"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40" fillId="30" borderId="0" applyNumberFormat="0" applyBorder="0" applyAlignment="0" applyProtection="0">
      <alignment vertical="center"/>
    </xf>
    <xf numFmtId="0" fontId="37"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7" fillId="34" borderId="0" applyNumberFormat="0" applyBorder="0" applyAlignment="0" applyProtection="0">
      <alignment vertical="center"/>
    </xf>
    <xf numFmtId="0" fontId="40" fillId="35" borderId="0" applyNumberFormat="0" applyBorder="0" applyAlignment="0" applyProtection="0">
      <alignment vertical="center"/>
    </xf>
    <xf numFmtId="177" fontId="56" fillId="0" borderId="0">
      <alignment horizontal="right" vertical="center"/>
    </xf>
    <xf numFmtId="0" fontId="57" fillId="0" borderId="0"/>
  </cellStyleXfs>
  <cellXfs count="35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0"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178" fontId="4" fillId="0" borderId="8"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0" borderId="10" xfId="0" applyNumberFormat="1" applyFont="1" applyBorder="1" applyAlignment="1">
      <alignment horizontal="center" vertical="center"/>
    </xf>
    <xf numFmtId="10" fontId="0" fillId="0" borderId="8" xfId="0" applyNumberFormat="1" applyFont="1" applyBorder="1" applyAlignment="1">
      <alignment horizontal="center" vertical="center" wrapText="1"/>
    </xf>
    <xf numFmtId="0" fontId="3" fillId="0" borderId="15" xfId="0" applyFont="1" applyBorder="1" applyAlignment="1">
      <alignment horizontal="center" vertical="center" wrapText="1"/>
    </xf>
    <xf numFmtId="178" fontId="4"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178" fontId="6" fillId="0" borderId="16"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30" xfId="0" applyFont="1" applyBorder="1" applyAlignment="1">
      <alignment horizontal="center" vertical="center" wrapText="1"/>
    </xf>
    <xf numFmtId="178" fontId="4" fillId="0" borderId="31" xfId="0" applyNumberFormat="1" applyFont="1" applyBorder="1" applyAlignment="1">
      <alignment horizontal="center" vertical="center"/>
    </xf>
    <xf numFmtId="178" fontId="6" fillId="0" borderId="32" xfId="0" applyNumberFormat="1" applyFont="1" applyBorder="1" applyAlignment="1">
      <alignment horizontal="center" vertical="center"/>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35" xfId="0" applyFont="1" applyBorder="1" applyAlignment="1">
      <alignment horizontal="center" vertical="center" wrapText="1"/>
    </xf>
    <xf numFmtId="178" fontId="7" fillId="0" borderId="36" xfId="0" applyNumberFormat="1" applyFont="1" applyBorder="1" applyAlignment="1">
      <alignment horizontal="center" vertical="center"/>
    </xf>
    <xf numFmtId="178" fontId="7" fillId="0" borderId="37" xfId="0" applyNumberFormat="1" applyFont="1" applyBorder="1" applyAlignment="1">
      <alignment horizontal="center" vertical="center"/>
    </xf>
    <xf numFmtId="0" fontId="0" fillId="0" borderId="16" xfId="0" applyFont="1" applyBorder="1" applyAlignment="1">
      <alignment horizontal="center" vertical="center" wrapText="1"/>
    </xf>
    <xf numFmtId="176" fontId="8" fillId="0" borderId="8" xfId="0" applyNumberFormat="1" applyFont="1" applyBorder="1" applyAlignment="1">
      <alignment horizontal="center" vertical="center"/>
    </xf>
    <xf numFmtId="10" fontId="0" fillId="0" borderId="38" xfId="0" applyNumberFormat="1" applyFont="1" applyBorder="1" applyAlignment="1">
      <alignment horizontal="center" vertical="center" wrapText="1"/>
    </xf>
    <xf numFmtId="176" fontId="8" fillId="0" borderId="1" xfId="0" applyNumberFormat="1" applyFont="1" applyBorder="1" applyAlignment="1">
      <alignment horizontal="center" vertical="center"/>
    </xf>
    <xf numFmtId="0" fontId="0" fillId="0" borderId="38" xfId="0" applyFont="1" applyBorder="1" applyAlignment="1">
      <alignment horizontal="center" vertical="center"/>
    </xf>
    <xf numFmtId="0" fontId="9" fillId="0" borderId="0" xfId="0" applyFont="1" applyFill="1" applyAlignment="1">
      <alignment horizontal="center" vertical="center"/>
    </xf>
    <xf numFmtId="0" fontId="10" fillId="2" borderId="0" xfId="0" applyFont="1" applyFill="1" applyBorder="1" applyAlignment="1">
      <alignment horizontal="center" vertical="center" wrapText="1"/>
    </xf>
    <xf numFmtId="176" fontId="0" fillId="0" borderId="0" xfId="0" applyNumberFormat="1">
      <alignment vertical="center"/>
    </xf>
    <xf numFmtId="0" fontId="11" fillId="0" borderId="0" xfId="0" applyFont="1">
      <alignment vertical="center"/>
    </xf>
    <xf numFmtId="179" fontId="0" fillId="0" borderId="0" xfId="0" applyNumberFormat="1">
      <alignment vertical="center"/>
    </xf>
    <xf numFmtId="0" fontId="3" fillId="0" borderId="15" xfId="0" applyFont="1" applyFill="1" applyBorder="1" applyAlignment="1">
      <alignment horizontal="center" vertical="center" wrapText="1"/>
    </xf>
    <xf numFmtId="0" fontId="0"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76" fontId="8" fillId="0" borderId="19" xfId="0" applyNumberFormat="1" applyFont="1" applyBorder="1" applyAlignment="1">
      <alignment horizontal="center" vertical="center"/>
    </xf>
    <xf numFmtId="0" fontId="0" fillId="0" borderId="3" xfId="0" applyFont="1" applyBorder="1" applyAlignment="1">
      <alignment horizontal="center" vertical="center"/>
    </xf>
    <xf numFmtId="0" fontId="0" fillId="0" borderId="22" xfId="0" applyFont="1" applyBorder="1" applyAlignment="1">
      <alignment horizontal="center" vertical="center"/>
    </xf>
    <xf numFmtId="0" fontId="12" fillId="0" borderId="0" xfId="0" applyFont="1">
      <alignment vertical="center"/>
    </xf>
    <xf numFmtId="0" fontId="0" fillId="0" borderId="0" xfId="0" applyFont="1">
      <alignment vertical="center"/>
    </xf>
    <xf numFmtId="0" fontId="1" fillId="0" borderId="1" xfId="0" applyFont="1" applyBorder="1" applyAlignment="1">
      <alignment vertical="center"/>
    </xf>
    <xf numFmtId="0" fontId="2"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10" fontId="0" fillId="0" borderId="31"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0" fillId="0" borderId="8" xfId="0" applyFont="1" applyBorder="1" applyAlignment="1">
      <alignment horizontal="center" vertical="center"/>
    </xf>
    <xf numFmtId="0" fontId="3" fillId="0" borderId="0" xfId="0" applyFont="1">
      <alignment vertical="center"/>
    </xf>
    <xf numFmtId="0" fontId="0" fillId="2" borderId="0" xfId="0" applyFill="1">
      <alignment vertical="center"/>
    </xf>
    <xf numFmtId="179" fontId="0" fillId="0" borderId="1" xfId="0" applyNumberFormat="1" applyFont="1" applyBorder="1">
      <alignment vertical="center"/>
    </xf>
    <xf numFmtId="0" fontId="0" fillId="0" borderId="1" xfId="0" applyFont="1" applyBorder="1">
      <alignment vertical="center"/>
    </xf>
    <xf numFmtId="0" fontId="15" fillId="0" borderId="0" xfId="0" applyFont="1">
      <alignment vertical="center"/>
    </xf>
    <xf numFmtId="0" fontId="1"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8" xfId="0" applyFont="1" applyFill="1" applyBorder="1" applyAlignment="1">
      <alignment horizontal="center" vertical="center" textRotation="255" wrapText="1"/>
    </xf>
    <xf numFmtId="0" fontId="3" fillId="2" borderId="1" xfId="0" applyFont="1" applyFill="1" applyBorder="1" applyAlignment="1">
      <alignment horizontal="left" vertical="center" shrinkToFit="1"/>
    </xf>
    <xf numFmtId="176" fontId="3"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shrinkToFit="1"/>
    </xf>
    <xf numFmtId="176" fontId="3" fillId="2" borderId="31" xfId="0" applyNumberFormat="1" applyFont="1" applyFill="1" applyBorder="1" applyAlignment="1">
      <alignment horizontal="center" vertical="center"/>
    </xf>
    <xf numFmtId="176" fontId="8" fillId="2" borderId="31" xfId="0" applyNumberFormat="1"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3" xfId="0" applyFont="1" applyFill="1" applyBorder="1" applyAlignment="1">
      <alignment horizontal="center" vertical="center" textRotation="255" wrapText="1"/>
    </xf>
    <xf numFmtId="0" fontId="3" fillId="2" borderId="19" xfId="0" applyFont="1" applyFill="1" applyBorder="1" applyAlignment="1">
      <alignment horizontal="left" vertical="center" shrinkToFit="1"/>
    </xf>
    <xf numFmtId="176" fontId="3" fillId="2" borderId="19" xfId="0" applyNumberFormat="1" applyFont="1" applyFill="1" applyBorder="1" applyAlignment="1">
      <alignment horizontal="center" vertical="center"/>
    </xf>
    <xf numFmtId="176" fontId="8" fillId="2" borderId="19"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textRotation="255" wrapText="1"/>
    </xf>
    <xf numFmtId="0" fontId="3" fillId="2" borderId="8" xfId="0" applyFont="1" applyFill="1" applyBorder="1" applyAlignment="1">
      <alignment vertical="center" wrapText="1"/>
    </xf>
    <xf numFmtId="176" fontId="3" fillId="2" borderId="8"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0" fontId="3" fillId="2" borderId="1" xfId="0" applyFont="1" applyFill="1" applyBorder="1" applyAlignment="1">
      <alignment horizontal="center" vertical="center" textRotation="255" wrapText="1"/>
    </xf>
    <xf numFmtId="0" fontId="3" fillId="2" borderId="31" xfId="0" applyFont="1" applyFill="1" applyBorder="1" applyAlignment="1">
      <alignment horizontal="center" vertical="center" textRotation="255" wrapText="1"/>
    </xf>
    <xf numFmtId="0" fontId="3" fillId="2" borderId="31"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39" xfId="0" applyFont="1" applyFill="1" applyBorder="1" applyAlignment="1">
      <alignment horizontal="center" vertical="center" textRotation="255" wrapText="1"/>
    </xf>
    <xf numFmtId="0" fontId="3" fillId="2" borderId="39" xfId="0" applyFont="1" applyFill="1" applyBorder="1" applyAlignment="1">
      <alignment vertical="center" wrapText="1"/>
    </xf>
    <xf numFmtId="176" fontId="3" fillId="2" borderId="39" xfId="0" applyNumberFormat="1" applyFont="1" applyFill="1" applyBorder="1" applyAlignment="1">
      <alignment horizontal="center" vertical="center"/>
    </xf>
    <xf numFmtId="176" fontId="8" fillId="2" borderId="39" xfId="0" applyNumberFormat="1" applyFont="1" applyFill="1" applyBorder="1" applyAlignment="1">
      <alignment horizontal="center" vertical="center"/>
    </xf>
    <xf numFmtId="0" fontId="1" fillId="2" borderId="1" xfId="0" applyFont="1" applyFill="1" applyBorder="1" applyAlignment="1">
      <alignment horizontal="center" vertical="center"/>
    </xf>
    <xf numFmtId="10" fontId="0" fillId="2" borderId="38" xfId="0" applyNumberFormat="1" applyFont="1" applyFill="1" applyBorder="1" applyAlignment="1">
      <alignment horizontal="center" vertical="center" wrapText="1"/>
    </xf>
    <xf numFmtId="0" fontId="0" fillId="2" borderId="1" xfId="0" applyFont="1" applyFill="1" applyBorder="1" applyAlignment="1">
      <alignment vertical="center" wrapText="1"/>
    </xf>
    <xf numFmtId="0" fontId="0" fillId="2" borderId="31" xfId="0" applyFont="1" applyFill="1" applyBorder="1" applyAlignment="1">
      <alignment vertical="center" wrapText="1"/>
    </xf>
    <xf numFmtId="10" fontId="0" fillId="2" borderId="3" xfId="0" applyNumberFormat="1" applyFont="1" applyFill="1" applyBorder="1" applyAlignment="1">
      <alignment horizontal="center" vertical="center" wrapText="1"/>
    </xf>
    <xf numFmtId="0" fontId="0" fillId="2" borderId="19" xfId="0" applyFont="1" applyFill="1" applyBorder="1" applyAlignment="1">
      <alignment vertical="center" wrapText="1"/>
    </xf>
    <xf numFmtId="10" fontId="0" fillId="2" borderId="8" xfId="0" applyNumberFormat="1" applyFont="1" applyFill="1" applyBorder="1" applyAlignment="1">
      <alignment horizontal="center" vertical="center" wrapText="1"/>
    </xf>
    <xf numFmtId="0" fontId="0" fillId="2" borderId="8" xfId="0" applyFont="1" applyFill="1" applyBorder="1" applyAlignment="1">
      <alignment vertical="center" wrapText="1"/>
    </xf>
    <xf numFmtId="10" fontId="0" fillId="2" borderId="1" xfId="0" applyNumberFormat="1" applyFont="1" applyFill="1" applyBorder="1" applyAlignment="1">
      <alignment horizontal="center" vertical="center" wrapText="1"/>
    </xf>
    <xf numFmtId="10" fontId="0" fillId="2" borderId="31" xfId="0" applyNumberFormat="1" applyFont="1" applyFill="1" applyBorder="1" applyAlignment="1">
      <alignment horizontal="center" vertical="center" wrapText="1"/>
    </xf>
    <xf numFmtId="10" fontId="0" fillId="2" borderId="39" xfId="0" applyNumberFormat="1" applyFont="1" applyFill="1" applyBorder="1" applyAlignment="1">
      <alignment horizontal="center" vertical="center" wrapText="1"/>
    </xf>
    <xf numFmtId="0" fontId="0" fillId="2" borderId="39" xfId="0" applyFont="1" applyFill="1" applyBorder="1" applyAlignment="1">
      <alignment vertical="center" wrapText="1"/>
    </xf>
    <xf numFmtId="0" fontId="16" fillId="2" borderId="1" xfId="0" applyFont="1" applyFill="1" applyBorder="1" applyAlignment="1">
      <alignment horizontal="center" vertical="center" wrapText="1"/>
    </xf>
    <xf numFmtId="0" fontId="17" fillId="2" borderId="0" xfId="0" applyFont="1" applyFill="1" applyAlignment="1">
      <alignment horizontal="center" vertical="center"/>
    </xf>
    <xf numFmtId="0" fontId="0" fillId="2" borderId="0" xfId="0" applyFont="1" applyFill="1">
      <alignment vertical="center"/>
    </xf>
    <xf numFmtId="0" fontId="17" fillId="2" borderId="0" xfId="0" applyFont="1" applyFill="1">
      <alignment vertical="center"/>
    </xf>
    <xf numFmtId="176" fontId="17" fillId="2" borderId="0" xfId="0" applyNumberFormat="1" applyFont="1" applyFill="1">
      <alignment vertical="center"/>
    </xf>
    <xf numFmtId="176" fontId="18" fillId="2" borderId="0" xfId="0" applyNumberFormat="1" applyFont="1" applyFill="1">
      <alignment vertical="center"/>
    </xf>
    <xf numFmtId="176" fontId="0" fillId="2" borderId="0" xfId="0" applyNumberFormat="1" applyFont="1" applyFill="1">
      <alignment vertical="center"/>
    </xf>
    <xf numFmtId="0" fontId="15" fillId="2" borderId="1" xfId="0" applyFont="1" applyFill="1" applyBorder="1" applyAlignment="1">
      <alignment vertical="center" wrapText="1"/>
    </xf>
    <xf numFmtId="0" fontId="19" fillId="0" borderId="0" xfId="0" applyFont="1">
      <alignment vertical="center"/>
    </xf>
    <xf numFmtId="0" fontId="2"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0" fillId="2" borderId="3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0" fillId="2" borderId="8"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 xfId="0" applyFont="1" applyFill="1" applyBorder="1" applyAlignment="1">
      <alignment horizontal="center" vertical="center" wrapText="1"/>
    </xf>
    <xf numFmtId="0" fontId="20" fillId="0" borderId="11" xfId="0" applyFont="1" applyBorder="1" applyAlignment="1">
      <alignment horizontal="center" vertical="center" wrapText="1"/>
    </xf>
    <xf numFmtId="0" fontId="0" fillId="2" borderId="38" xfId="0" applyFont="1" applyFill="1" applyBorder="1" applyAlignment="1">
      <alignment vertical="center" wrapText="1"/>
    </xf>
    <xf numFmtId="0" fontId="0" fillId="2" borderId="1" xfId="0" applyFont="1" applyFill="1" applyBorder="1" applyAlignment="1">
      <alignment horizontal="left" vertical="center" wrapText="1"/>
    </xf>
    <xf numFmtId="0" fontId="20" fillId="0" borderId="11" xfId="0" applyFont="1" applyBorder="1" applyAlignment="1">
      <alignment vertical="center" wrapText="1"/>
    </xf>
    <xf numFmtId="0" fontId="0" fillId="2" borderId="31" xfId="0" applyFont="1" applyFill="1" applyBorder="1" applyAlignment="1">
      <alignment horizontal="center" vertical="center" wrapText="1"/>
    </xf>
    <xf numFmtId="176" fontId="9" fillId="0" borderId="0" xfId="0" applyNumberFormat="1" applyFont="1">
      <alignment vertical="center"/>
    </xf>
    <xf numFmtId="176" fontId="0" fillId="0" borderId="0" xfId="0" applyNumberFormat="1" applyFont="1">
      <alignment vertical="center"/>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0" borderId="11" xfId="0" applyFont="1" applyBorder="1" applyAlignment="1">
      <alignment horizontal="center" vertical="center" wrapText="1"/>
    </xf>
    <xf numFmtId="10" fontId="0" fillId="0" borderId="31"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3" fillId="0" borderId="31" xfId="0" applyFont="1" applyBorder="1" applyAlignment="1">
      <alignment horizontal="left" vertical="center" wrapText="1"/>
    </xf>
    <xf numFmtId="0" fontId="3"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40" xfId="0" applyBorder="1" applyAlignment="1">
      <alignment horizontal="center" vertical="center" wrapText="1"/>
    </xf>
    <xf numFmtId="0" fontId="0" fillId="0" borderId="40" xfId="0" applyBorder="1">
      <alignment vertical="center"/>
    </xf>
    <xf numFmtId="0" fontId="0" fillId="0" borderId="1" xfId="0" applyFont="1" applyBorder="1" applyAlignment="1">
      <alignment horizontal="left" vertical="center" wrapText="1"/>
    </xf>
    <xf numFmtId="0" fontId="1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3" fillId="2" borderId="38" xfId="0" applyFont="1" applyFill="1" applyBorder="1" applyAlignment="1">
      <alignment vertical="center" wrapText="1"/>
    </xf>
    <xf numFmtId="0" fontId="0" fillId="2" borderId="0" xfId="0" applyFill="1" applyBorder="1" applyAlignment="1">
      <alignment horizontal="center" vertical="center" wrapText="1"/>
    </xf>
    <xf numFmtId="179" fontId="0" fillId="2" borderId="0" xfId="0" applyNumberFormat="1" applyFill="1">
      <alignment vertical="center"/>
    </xf>
    <xf numFmtId="0" fontId="9" fillId="0" borderId="0" xfId="0" applyFont="1">
      <alignment vertical="center"/>
    </xf>
    <xf numFmtId="0" fontId="6" fillId="2" borderId="31"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xf>
    <xf numFmtId="0" fontId="12" fillId="2" borderId="3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0" fillId="2" borderId="1" xfId="0" applyFont="1" applyFill="1" applyBorder="1" applyAlignment="1">
      <alignment horizontal="center" vertical="center"/>
    </xf>
    <xf numFmtId="0" fontId="12" fillId="2" borderId="3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176" fontId="3" fillId="0" borderId="0" xfId="0" applyNumberFormat="1" applyFont="1">
      <alignment vertical="center"/>
    </xf>
    <xf numFmtId="176" fontId="8" fillId="0" borderId="0" xfId="0" applyNumberFormat="1" applyFont="1">
      <alignment vertical="center"/>
    </xf>
    <xf numFmtId="0" fontId="3" fillId="0" borderId="1" xfId="0" applyFont="1" applyBorder="1" applyAlignment="1">
      <alignment vertical="center" wrapText="1"/>
    </xf>
    <xf numFmtId="176" fontId="6"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0" fontId="17" fillId="0" borderId="31" xfId="0" applyNumberFormat="1" applyFont="1" applyBorder="1" applyAlignment="1">
      <alignment horizontal="center" vertical="center" wrapText="1"/>
    </xf>
    <xf numFmtId="0" fontId="17" fillId="0" borderId="38"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0" fontId="9" fillId="2" borderId="0" xfId="0" applyFont="1" applyFill="1" applyAlignment="1">
      <alignment horizontal="center" vertical="center"/>
    </xf>
    <xf numFmtId="0" fontId="0" fillId="0" borderId="0" xfId="0" applyFont="1" applyFill="1" applyAlignment="1">
      <alignment horizontal="center" vertical="center"/>
    </xf>
    <xf numFmtId="0" fontId="17"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0" xfId="0" applyFill="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Fill="1" applyAlignment="1">
      <alignment horizontal="center" vertical="center" wrapText="1"/>
    </xf>
    <xf numFmtId="10" fontId="0" fillId="2" borderId="38" xfId="0" applyNumberFormat="1" applyFont="1" applyFill="1" applyBorder="1" applyAlignment="1">
      <alignment vertical="center" wrapText="1"/>
    </xf>
    <xf numFmtId="10" fontId="0" fillId="2" borderId="8" xfId="0" applyNumberFormat="1" applyFont="1" applyFill="1" applyBorder="1" applyAlignment="1">
      <alignment vertical="center" wrapText="1"/>
    </xf>
    <xf numFmtId="0" fontId="0" fillId="2" borderId="1" xfId="0" applyFont="1" applyFill="1" applyBorder="1">
      <alignment vertical="center"/>
    </xf>
    <xf numFmtId="179" fontId="0" fillId="2" borderId="0" xfId="0" applyNumberFormat="1" applyFill="1" applyBorder="1">
      <alignment vertical="center"/>
    </xf>
    <xf numFmtId="179" fontId="0" fillId="0" borderId="0" xfId="0" applyNumberFormat="1" applyFill="1" applyBorder="1">
      <alignment vertical="center"/>
    </xf>
    <xf numFmtId="0" fontId="0" fillId="2"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8" xfId="0" applyFont="1" applyFill="1" applyBorder="1" applyAlignment="1">
      <alignment horizontal="center" vertical="center"/>
    </xf>
    <xf numFmtId="9" fontId="0"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8" xfId="0" applyFont="1" applyFill="1" applyBorder="1" applyAlignment="1">
      <alignment horizontal="center" vertical="center" wrapText="1"/>
    </xf>
    <xf numFmtId="176" fontId="0" fillId="0" borderId="0" xfId="0" applyNumberFormat="1" applyFill="1">
      <alignment vertical="center"/>
    </xf>
    <xf numFmtId="0" fontId="0" fillId="0" borderId="0" xfId="0" applyFill="1">
      <alignment vertical="center"/>
    </xf>
    <xf numFmtId="0" fontId="23" fillId="0" borderId="0" xfId="0" applyFont="1" applyFill="1" applyAlignment="1">
      <alignment horizontal="center" vertical="center"/>
    </xf>
    <xf numFmtId="0" fontId="24" fillId="0" borderId="0" xfId="0" applyFont="1" applyFill="1" applyBorder="1" applyAlignment="1">
      <alignment horizontal="center" vertical="center" wrapText="1"/>
    </xf>
    <xf numFmtId="0" fontId="0" fillId="0" borderId="0" xfId="0" applyAlignment="1">
      <alignment horizontal="center" vertical="center"/>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176" fontId="6" fillId="2" borderId="16"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0" fontId="3" fillId="2" borderId="19" xfId="0" applyFont="1" applyFill="1" applyBorder="1" applyAlignment="1">
      <alignment horizontal="left" vertical="center" wrapText="1"/>
    </xf>
    <xf numFmtId="176" fontId="6" fillId="2" borderId="19"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0" fontId="3" fillId="2" borderId="8" xfId="0" applyFont="1" applyFill="1" applyBorder="1" applyAlignment="1">
      <alignment horizontal="left" vertical="center" wrapText="1"/>
    </xf>
    <xf numFmtId="176" fontId="6" fillId="2" borderId="8"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25"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left" vertical="top" wrapText="1"/>
    </xf>
    <xf numFmtId="0" fontId="26" fillId="2" borderId="0" xfId="0" applyFont="1" applyFill="1" applyAlignment="1">
      <alignment horizontal="left" vertical="top" wrapText="1"/>
    </xf>
    <xf numFmtId="0" fontId="0" fillId="2" borderId="0" xfId="0" applyFont="1" applyFill="1" applyAlignment="1">
      <alignment vertical="center"/>
    </xf>
    <xf numFmtId="0" fontId="27" fillId="2" borderId="0" xfId="0" applyFont="1" applyFill="1" applyAlignment="1">
      <alignment vertical="center"/>
    </xf>
    <xf numFmtId="0" fontId="9" fillId="0" borderId="0" xfId="0" applyFont="1" applyFill="1" applyBorder="1" applyAlignment="1">
      <alignment horizontal="left" vertical="center"/>
    </xf>
    <xf numFmtId="0" fontId="5" fillId="2" borderId="1" xfId="0" applyFont="1" applyFill="1" applyBorder="1" applyAlignment="1">
      <alignment horizontal="center" vertical="center" textRotation="255" wrapText="1"/>
    </xf>
    <xf numFmtId="0" fontId="0" fillId="2" borderId="0" xfId="0" applyFill="1" applyBorder="1">
      <alignment vertical="center"/>
    </xf>
    <xf numFmtId="0" fontId="2" fillId="0" borderId="31" xfId="0" applyFont="1" applyBorder="1" applyAlignment="1">
      <alignment horizontal="center" vertical="center" wrapText="1"/>
    </xf>
    <xf numFmtId="0" fontId="13" fillId="0" borderId="31" xfId="0" applyFont="1" applyBorder="1" applyAlignment="1">
      <alignment horizontal="center" vertical="center" wrapText="1"/>
    </xf>
    <xf numFmtId="0" fontId="28" fillId="2" borderId="0" xfId="0" applyFont="1" applyFill="1" applyBorder="1" applyAlignment="1">
      <alignment horizontal="center" vertical="center" wrapText="1"/>
    </xf>
    <xf numFmtId="0" fontId="13" fillId="0" borderId="8" xfId="0" applyFont="1" applyBorder="1" applyAlignment="1">
      <alignment horizontal="center" vertical="center" wrapText="1"/>
    </xf>
    <xf numFmtId="0" fontId="0" fillId="2" borderId="19" xfId="0" applyFont="1" applyFill="1" applyBorder="1" applyAlignment="1">
      <alignment horizontal="center"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9" fillId="0" borderId="0" xfId="0" applyFont="1" applyBorder="1" applyAlignment="1">
      <alignment vertical="center" wrapText="1"/>
    </xf>
    <xf numFmtId="0" fontId="0" fillId="2" borderId="0" xfId="0" applyFont="1" applyFill="1" applyBorder="1">
      <alignment vertical="center"/>
    </xf>
    <xf numFmtId="0" fontId="14" fillId="0" borderId="31" xfId="0" applyFont="1" applyBorder="1" applyAlignment="1">
      <alignment horizontal="center" vertical="center" wrapText="1"/>
    </xf>
    <xf numFmtId="0" fontId="2" fillId="0" borderId="31" xfId="0" applyFont="1" applyBorder="1" applyAlignment="1">
      <alignment horizontal="center" vertical="center" textRotation="255" wrapText="1"/>
    </xf>
    <xf numFmtId="0" fontId="14" fillId="0" borderId="8" xfId="0" applyFont="1" applyBorder="1" applyAlignment="1">
      <alignment horizontal="center" vertical="center" wrapText="1"/>
    </xf>
    <xf numFmtId="0" fontId="2" fillId="0" borderId="8" xfId="0" applyFont="1" applyBorder="1" applyAlignment="1">
      <alignment horizontal="center" vertical="center" textRotation="255" wrapText="1"/>
    </xf>
    <xf numFmtId="0" fontId="6" fillId="2" borderId="1" xfId="0" applyFont="1" applyFill="1" applyBorder="1" applyAlignment="1">
      <alignment horizontal="left" vertical="center" wrapText="1"/>
    </xf>
    <xf numFmtId="0" fontId="6" fillId="2" borderId="15"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12" fillId="2" borderId="8" xfId="0" applyNumberFormat="1" applyFont="1" applyFill="1" applyBorder="1" applyAlignment="1">
      <alignment horizontal="center" vertical="center" wrapText="1"/>
    </xf>
    <xf numFmtId="0" fontId="3" fillId="2" borderId="31" xfId="0" applyFont="1" applyFill="1" applyBorder="1" applyAlignment="1">
      <alignment horizontal="left" vertical="center" wrapText="1"/>
    </xf>
    <xf numFmtId="49" fontId="0" fillId="2" borderId="31" xfId="0" applyNumberFormat="1" applyFont="1" applyFill="1" applyBorder="1" applyAlignment="1">
      <alignment horizontal="center" vertical="center" wrapText="1"/>
    </xf>
    <xf numFmtId="0" fontId="3" fillId="2" borderId="38" xfId="0" applyFont="1" applyFill="1" applyBorder="1" applyAlignment="1">
      <alignment horizontal="left" vertical="center" wrapText="1"/>
    </xf>
    <xf numFmtId="49" fontId="0" fillId="2" borderId="38" xfId="0" applyNumberFormat="1" applyFont="1" applyFill="1" applyBorder="1" applyAlignment="1">
      <alignment horizontal="center" vertical="center" wrapText="1"/>
    </xf>
    <xf numFmtId="49" fontId="0" fillId="2" borderId="8"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40" xfId="0" applyFont="1" applyBorder="1">
      <alignment vertical="center"/>
    </xf>
    <xf numFmtId="176" fontId="0" fillId="0" borderId="40" xfId="0" applyNumberFormat="1" applyFont="1" applyFill="1" applyBorder="1">
      <alignment vertical="center"/>
    </xf>
    <xf numFmtId="176" fontId="0" fillId="0" borderId="40" xfId="0" applyNumberFormat="1" applyFont="1" applyBorder="1">
      <alignment vertical="center"/>
    </xf>
    <xf numFmtId="0" fontId="15" fillId="2" borderId="1" xfId="0" applyFont="1" applyFill="1" applyBorder="1" applyAlignment="1">
      <alignment horizontal="center" vertical="center" wrapText="1"/>
    </xf>
    <xf numFmtId="179" fontId="15" fillId="0" borderId="0" xfId="0" applyNumberFormat="1" applyFont="1">
      <alignment vertical="center"/>
    </xf>
    <xf numFmtId="179" fontId="0" fillId="0" borderId="0" xfId="0" applyNumberFormat="1" applyFont="1">
      <alignment vertical="center"/>
    </xf>
    <xf numFmtId="179" fontId="0" fillId="0" borderId="0" xfId="0" applyNumberFormat="1" applyFill="1" applyBorder="1" applyAlignment="1">
      <alignment vertical="center" wrapText="1"/>
    </xf>
    <xf numFmtId="179" fontId="0" fillId="0" borderId="0" xfId="0" applyNumberFormat="1" applyFill="1" applyAlignment="1">
      <alignment vertical="center" wrapText="1"/>
    </xf>
    <xf numFmtId="179" fontId="29" fillId="0" borderId="0" xfId="0" applyNumberFormat="1" applyFont="1" applyBorder="1" applyAlignment="1">
      <alignment horizontal="center"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30" fillId="0" borderId="41" xfId="0" applyFont="1" applyBorder="1" applyAlignment="1">
      <alignment horizontal="center" vertical="center" wrapText="1"/>
    </xf>
    <xf numFmtId="0" fontId="30"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0" fontId="0" fillId="2" borderId="31" xfId="0" applyNumberFormat="1" applyFont="1" applyFill="1" applyBorder="1" applyAlignment="1">
      <alignment horizontal="left" vertical="center" wrapText="1"/>
    </xf>
    <xf numFmtId="0" fontId="0" fillId="2" borderId="38" xfId="0" applyFont="1" applyFill="1" applyBorder="1" applyAlignment="1">
      <alignment horizontal="left" vertical="center" wrapText="1"/>
    </xf>
    <xf numFmtId="0" fontId="0" fillId="2" borderId="8" xfId="0" applyFont="1" applyFill="1" applyBorder="1" applyAlignment="1">
      <alignment horizontal="left" vertical="center" wrapText="1"/>
    </xf>
    <xf numFmtId="0" fontId="30" fillId="0" borderId="41" xfId="0" applyFont="1" applyBorder="1" applyAlignment="1">
      <alignment horizontal="center" vertical="center"/>
    </xf>
    <xf numFmtId="0" fontId="31" fillId="2" borderId="0" xfId="0" applyFont="1" applyFill="1" applyBorder="1">
      <alignment vertical="center"/>
    </xf>
    <xf numFmtId="0" fontId="0" fillId="2" borderId="31" xfId="0" applyFont="1" applyFill="1" applyBorder="1" applyAlignment="1">
      <alignment vertical="top" wrapText="1"/>
    </xf>
    <xf numFmtId="0" fontId="0" fillId="2" borderId="38" xfId="0" applyFont="1" applyFill="1" applyBorder="1" applyAlignment="1">
      <alignment vertical="top" wrapText="1"/>
    </xf>
    <xf numFmtId="0" fontId="0" fillId="2" borderId="8" xfId="0" applyFont="1" applyFill="1" applyBorder="1" applyAlignment="1">
      <alignment vertical="top" wrapText="1"/>
    </xf>
    <xf numFmtId="0" fontId="0" fillId="2" borderId="10" xfId="0" applyFont="1" applyFill="1" applyBorder="1" applyAlignment="1">
      <alignment vertical="center" wrapText="1"/>
    </xf>
    <xf numFmtId="0" fontId="0" fillId="2" borderId="16" xfId="0" applyFont="1" applyFill="1" applyBorder="1" applyAlignment="1">
      <alignment vertical="center" wrapText="1"/>
    </xf>
    <xf numFmtId="176" fontId="0" fillId="0" borderId="0" xfId="0" applyNumberFormat="1" applyFont="1" applyBorder="1" applyAlignment="1">
      <alignment horizontal="center" vertical="center"/>
    </xf>
    <xf numFmtId="176"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179" fontId="0" fillId="0" borderId="0" xfId="0" applyNumberFormat="1" applyBorder="1">
      <alignment vertical="center"/>
    </xf>
    <xf numFmtId="0" fontId="0" fillId="0" borderId="0" xfId="0" applyBorder="1" applyAlignment="1" applyProtection="1">
      <alignment horizontal="center" vertical="center" wrapText="1"/>
      <protection hidden="1"/>
    </xf>
    <xf numFmtId="0" fontId="0" fillId="0" borderId="0" xfId="0" applyBorder="1" applyProtection="1">
      <alignment vertical="center"/>
      <protection hidden="1"/>
    </xf>
    <xf numFmtId="49" fontId="32" fillId="0" borderId="42" xfId="0" applyNumberFormat="1" applyFont="1" applyBorder="1" applyAlignment="1">
      <alignment horizontal="justify" vertical="top" wrapText="1"/>
    </xf>
    <xf numFmtId="49" fontId="32" fillId="0" borderId="43" xfId="0" applyNumberFormat="1" applyFont="1" applyBorder="1" applyAlignment="1">
      <alignment horizontal="justify" vertical="top" wrapText="1"/>
    </xf>
    <xf numFmtId="49" fontId="32" fillId="0" borderId="44" xfId="0" applyNumberFormat="1" applyFont="1" applyBorder="1" applyAlignment="1">
      <alignment horizontal="justify" vertical="top" wrapText="1"/>
    </xf>
    <xf numFmtId="49" fontId="32" fillId="0" borderId="0" xfId="0" applyNumberFormat="1" applyFont="1" applyAlignment="1">
      <alignment horizontal="justify" vertical="top" wrapText="1"/>
    </xf>
    <xf numFmtId="49" fontId="33" fillId="0" borderId="44" xfId="0" applyNumberFormat="1" applyFont="1" applyBorder="1" applyAlignment="1">
      <alignment vertical="top" wrapText="1"/>
    </xf>
    <xf numFmtId="49" fontId="34" fillId="0" borderId="0" xfId="0" applyNumberFormat="1" applyFont="1" applyAlignment="1">
      <alignment vertical="top" wrapText="1"/>
    </xf>
    <xf numFmtId="49" fontId="35" fillId="0" borderId="44" xfId="0" applyNumberFormat="1" applyFont="1" applyBorder="1" applyAlignment="1">
      <alignment vertical="top" wrapText="1"/>
    </xf>
    <xf numFmtId="49" fontId="34" fillId="0" borderId="44" xfId="0" applyNumberFormat="1" applyFont="1" applyBorder="1" applyAlignment="1">
      <alignment vertical="top" wrapText="1"/>
    </xf>
    <xf numFmtId="49" fontId="33" fillId="0" borderId="44" xfId="0" applyNumberFormat="1" applyFont="1" applyBorder="1" applyAlignment="1">
      <alignment horizontal="center" vertical="top" wrapText="1"/>
    </xf>
    <xf numFmtId="49" fontId="34" fillId="0" borderId="0" xfId="0" applyNumberFormat="1" applyFont="1" applyBorder="1" applyAlignment="1">
      <alignment horizontal="center" vertical="top" wrapText="1"/>
    </xf>
    <xf numFmtId="0" fontId="0" fillId="4" borderId="45" xfId="0" applyFill="1" applyBorder="1" applyAlignment="1">
      <alignment horizontal="center"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0" fillId="4" borderId="46" xfId="0" applyFill="1" applyBorder="1" applyAlignment="1">
      <alignment horizontal="center" vertical="center"/>
    </xf>
    <xf numFmtId="0" fontId="9" fillId="0" borderId="0" xfId="0" applyFont="1" applyAlignment="1">
      <alignment horizontal="left" vertical="center"/>
    </xf>
    <xf numFmtId="49" fontId="32" fillId="0" borderId="0" xfId="0" applyNumberFormat="1" applyFont="1" applyBorder="1" applyAlignment="1">
      <alignment horizontal="justify" vertical="top" wrapText="1"/>
    </xf>
    <xf numFmtId="49" fontId="34" fillId="0" borderId="0" xfId="0" applyNumberFormat="1" applyFont="1" applyBorder="1" applyAlignment="1">
      <alignment vertical="top"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价格" xfId="49"/>
    <cellStyle name="常规_侯乐和" xfId="50"/>
  </cellStyles>
  <tableStyles count="0" defaultTableStyle="TableStyleMedium2" defaultPivotStyle="PivotStyleLight16"/>
  <colors>
    <mruColors>
      <color rgb="00EC732A"/>
      <color rgb="00DE0000"/>
      <color rgb="00FFFFFF"/>
      <color rgb="00CCE8CF"/>
      <color rgb="00FF2929"/>
      <color rgb="00BC0000"/>
      <color rgb="00E00000"/>
      <color rgb="00FF0000"/>
      <color rgb="000B5FD1"/>
      <color rgb="001D41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Z9"/>
  <sheetViews>
    <sheetView tabSelected="1" workbookViewId="0">
      <selection activeCell="P2" sqref="P2"/>
    </sheetView>
  </sheetViews>
  <sheetFormatPr defaultColWidth="9" defaultRowHeight="14.25"/>
  <cols>
    <col min="12" max="12" width="29.25" customWidth="1"/>
  </cols>
  <sheetData>
    <row r="1" ht="240" customHeight="1" spans="1:14">
      <c r="A1" s="335" t="s">
        <v>0</v>
      </c>
      <c r="B1" s="336"/>
      <c r="C1" s="336"/>
      <c r="D1" s="336"/>
      <c r="E1" s="336"/>
      <c r="F1" s="336"/>
      <c r="G1" s="336"/>
      <c r="H1" s="336"/>
      <c r="I1" s="336"/>
      <c r="J1" s="336"/>
      <c r="K1" s="336"/>
      <c r="L1" s="336"/>
      <c r="M1" s="348"/>
      <c r="N1" s="349"/>
    </row>
    <row r="2" ht="132" customHeight="1" spans="1:26">
      <c r="A2" s="337"/>
      <c r="B2" s="338"/>
      <c r="C2" s="338"/>
      <c r="D2" s="338"/>
      <c r="E2" s="338"/>
      <c r="F2" s="338"/>
      <c r="G2" s="338"/>
      <c r="H2" s="338"/>
      <c r="I2" s="338"/>
      <c r="J2" s="338"/>
      <c r="K2" s="338"/>
      <c r="L2" s="350"/>
      <c r="M2" s="348"/>
      <c r="Q2" s="261"/>
      <c r="R2" s="261"/>
      <c r="S2" s="261"/>
      <c r="T2" s="261"/>
      <c r="U2" s="261"/>
      <c r="V2" s="261"/>
      <c r="W2" s="261"/>
      <c r="X2" s="261"/>
      <c r="Y2" s="261"/>
      <c r="Z2" s="261"/>
    </row>
    <row r="3" ht="20.25" spans="1:26">
      <c r="A3" s="339" t="s">
        <v>1</v>
      </c>
      <c r="B3" s="340"/>
      <c r="C3" s="340"/>
      <c r="D3" s="340"/>
      <c r="E3" s="340"/>
      <c r="F3" s="340"/>
      <c r="G3" s="340"/>
      <c r="H3" s="340"/>
      <c r="I3" s="340"/>
      <c r="J3" s="340"/>
      <c r="K3" s="340"/>
      <c r="L3" s="351"/>
      <c r="M3" s="348"/>
      <c r="Q3" s="261"/>
      <c r="R3" s="261"/>
      <c r="S3" s="261"/>
      <c r="T3" s="261"/>
      <c r="U3" s="261"/>
      <c r="V3" s="261"/>
      <c r="W3" s="261"/>
      <c r="X3" s="261"/>
      <c r="Y3" s="261"/>
      <c r="Z3" s="261"/>
    </row>
    <row r="4" ht="9" customHeight="1" spans="1:13">
      <c r="A4" s="339"/>
      <c r="B4" s="340"/>
      <c r="C4" s="340"/>
      <c r="D4" s="340"/>
      <c r="E4" s="340"/>
      <c r="F4" s="340"/>
      <c r="G4" s="340"/>
      <c r="H4" s="340"/>
      <c r="I4" s="340"/>
      <c r="J4" s="340"/>
      <c r="K4" s="340"/>
      <c r="L4" s="351"/>
      <c r="M4" s="348"/>
    </row>
    <row r="5" ht="20.25" spans="1:13">
      <c r="A5" s="341" t="s">
        <v>2</v>
      </c>
      <c r="B5" s="340"/>
      <c r="C5" s="340"/>
      <c r="D5" s="340"/>
      <c r="E5" s="340"/>
      <c r="F5" s="340"/>
      <c r="G5" s="340"/>
      <c r="H5" s="340"/>
      <c r="I5" s="340"/>
      <c r="J5" s="340"/>
      <c r="K5" s="340"/>
      <c r="L5" s="351"/>
      <c r="M5" s="348"/>
    </row>
    <row r="6" ht="20.25" spans="1:13">
      <c r="A6" s="342" t="s">
        <v>3</v>
      </c>
      <c r="B6" s="340"/>
      <c r="C6" s="340"/>
      <c r="D6" s="340"/>
      <c r="E6" s="340"/>
      <c r="F6" s="340"/>
      <c r="G6" s="340"/>
      <c r="H6" s="340"/>
      <c r="I6" s="340"/>
      <c r="J6" s="340"/>
      <c r="K6" s="340"/>
      <c r="L6" s="351"/>
      <c r="M6" s="348"/>
    </row>
    <row r="7" ht="21" spans="1:13">
      <c r="A7" s="343" t="s">
        <v>4</v>
      </c>
      <c r="B7" s="344"/>
      <c r="C7" s="344"/>
      <c r="D7" s="344"/>
      <c r="E7" s="344"/>
      <c r="F7" s="344"/>
      <c r="G7" s="344"/>
      <c r="H7" s="344"/>
      <c r="I7" s="344"/>
      <c r="J7" s="344"/>
      <c r="K7" s="344"/>
      <c r="L7" s="344"/>
      <c r="M7" s="348"/>
    </row>
    <row r="8" ht="15" spans="1:13">
      <c r="A8" s="345"/>
      <c r="B8" s="345"/>
      <c r="C8" s="345"/>
      <c r="D8" s="345"/>
      <c r="E8" s="345"/>
      <c r="F8" s="345"/>
      <c r="G8" s="345"/>
      <c r="H8" s="345"/>
      <c r="I8" s="345"/>
      <c r="J8" s="345"/>
      <c r="K8" s="345"/>
      <c r="L8" s="345"/>
      <c r="M8" s="348"/>
    </row>
    <row r="9" spans="1:13">
      <c r="A9" s="346"/>
      <c r="B9" s="347"/>
      <c r="C9" s="347"/>
      <c r="D9" s="347"/>
      <c r="E9" s="347"/>
      <c r="F9" s="347"/>
      <c r="G9" s="347"/>
      <c r="H9" s="347"/>
      <c r="I9" s="347"/>
      <c r="J9" s="347"/>
      <c r="K9" s="347"/>
      <c r="L9" s="347"/>
      <c r="M9" s="348"/>
    </row>
  </sheetData>
  <sheetProtection password="C409" sheet="1" selectLockedCells="1" selectUnlockedCells="1" objects="1"/>
  <mergeCells count="10">
    <mergeCell ref="Q2:Z2"/>
    <mergeCell ref="A3:L3"/>
    <mergeCell ref="Q3:Z3"/>
    <mergeCell ref="A4:L4"/>
    <mergeCell ref="A5:L5"/>
    <mergeCell ref="A6:L6"/>
    <mergeCell ref="A7:L7"/>
    <mergeCell ref="M1:M9"/>
    <mergeCell ref="A1:L2"/>
    <mergeCell ref="A8:L9"/>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16"/>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8.625" customWidth="1"/>
    <col min="3" max="3" width="18.625" customWidth="1"/>
    <col min="4" max="4" width="6.625" customWidth="1"/>
    <col min="5" max="7" width="15.625" customWidth="1"/>
    <col min="8" max="8" width="10.625" customWidth="1"/>
    <col min="9" max="9" width="12.625" customWidth="1"/>
  </cols>
  <sheetData>
    <row r="1" ht="36" customHeight="1" spans="1:10">
      <c r="A1" s="4" t="s">
        <v>454</v>
      </c>
      <c r="B1" s="5"/>
      <c r="C1" s="5"/>
      <c r="D1" s="5"/>
      <c r="E1" s="5"/>
      <c r="F1" s="5"/>
      <c r="G1" s="5"/>
      <c r="H1" s="5"/>
      <c r="I1" s="5"/>
      <c r="J1" s="64"/>
    </row>
    <row r="2" ht="42" customHeight="1" spans="1:10">
      <c r="A2" s="150" t="s">
        <v>104</v>
      </c>
      <c r="B2" s="150" t="s">
        <v>8</v>
      </c>
      <c r="C2" s="150" t="s">
        <v>9</v>
      </c>
      <c r="D2" s="150" t="s">
        <v>10</v>
      </c>
      <c r="E2" s="82" t="s">
        <v>11</v>
      </c>
      <c r="F2" s="82" t="s">
        <v>12</v>
      </c>
      <c r="G2" s="83" t="s">
        <v>13</v>
      </c>
      <c r="H2" s="150" t="s">
        <v>14</v>
      </c>
      <c r="I2" s="150" t="s">
        <v>15</v>
      </c>
      <c r="J2" s="93"/>
    </row>
    <row r="3" ht="25" customHeight="1" spans="1:9">
      <c r="A3" s="19">
        <v>2008006</v>
      </c>
      <c r="B3" s="87" t="s">
        <v>455</v>
      </c>
      <c r="C3" s="19" t="s">
        <v>456</v>
      </c>
      <c r="D3" s="19" t="s">
        <v>226</v>
      </c>
      <c r="E3" s="88">
        <v>30</v>
      </c>
      <c r="F3" s="88">
        <v>30</v>
      </c>
      <c r="G3" s="89">
        <v>30</v>
      </c>
      <c r="H3" s="177">
        <v>0.13</v>
      </c>
      <c r="I3" s="184"/>
    </row>
    <row r="4" ht="25" customHeight="1" spans="1:9">
      <c r="A4" s="19">
        <v>2008007</v>
      </c>
      <c r="B4" s="87" t="s">
        <v>455</v>
      </c>
      <c r="C4" s="19" t="s">
        <v>457</v>
      </c>
      <c r="D4" s="19" t="s">
        <v>226</v>
      </c>
      <c r="E4" s="88">
        <v>30</v>
      </c>
      <c r="F4" s="88">
        <v>30</v>
      </c>
      <c r="G4" s="89">
        <v>30</v>
      </c>
      <c r="H4" s="178"/>
      <c r="I4" s="184"/>
    </row>
    <row r="5" ht="32" customHeight="1" spans="1:9">
      <c r="A5" s="19">
        <v>2008008</v>
      </c>
      <c r="B5" s="87" t="s">
        <v>458</v>
      </c>
      <c r="C5" s="19" t="s">
        <v>459</v>
      </c>
      <c r="D5" s="19" t="s">
        <v>49</v>
      </c>
      <c r="E5" s="88">
        <v>1200</v>
      </c>
      <c r="F5" s="88">
        <v>1200</v>
      </c>
      <c r="G5" s="89">
        <v>1200</v>
      </c>
      <c r="H5" s="178"/>
      <c r="I5" s="184" t="s">
        <v>460</v>
      </c>
    </row>
    <row r="6" ht="32" customHeight="1" spans="1:9">
      <c r="A6" s="19"/>
      <c r="B6" s="87" t="s">
        <v>458</v>
      </c>
      <c r="C6" s="19" t="s">
        <v>456</v>
      </c>
      <c r="D6" s="19" t="s">
        <v>49</v>
      </c>
      <c r="E6" s="88">
        <v>1300</v>
      </c>
      <c r="F6" s="88">
        <v>1300</v>
      </c>
      <c r="G6" s="89">
        <v>1300</v>
      </c>
      <c r="H6" s="178"/>
      <c r="I6" s="184" t="s">
        <v>460</v>
      </c>
    </row>
    <row r="7" ht="25" customHeight="1" spans="1:9">
      <c r="A7" s="19">
        <v>17054001</v>
      </c>
      <c r="B7" s="87" t="s">
        <v>461</v>
      </c>
      <c r="C7" s="19" t="s">
        <v>462</v>
      </c>
      <c r="D7" s="19" t="s">
        <v>463</v>
      </c>
      <c r="E7" s="88">
        <v>60</v>
      </c>
      <c r="F7" s="88">
        <v>60</v>
      </c>
      <c r="G7" s="89">
        <v>60</v>
      </c>
      <c r="H7" s="178"/>
      <c r="I7" s="184"/>
    </row>
    <row r="8" ht="25" customHeight="1" spans="1:9">
      <c r="A8" s="19">
        <v>17053001</v>
      </c>
      <c r="B8" s="87" t="s">
        <v>464</v>
      </c>
      <c r="C8" s="19" t="s">
        <v>462</v>
      </c>
      <c r="D8" s="19" t="s">
        <v>463</v>
      </c>
      <c r="E8" s="88">
        <v>75</v>
      </c>
      <c r="F8" s="88">
        <v>75</v>
      </c>
      <c r="G8" s="89">
        <v>75</v>
      </c>
      <c r="H8" s="178"/>
      <c r="I8" s="184"/>
    </row>
    <row r="9" ht="32" customHeight="1" spans="1:9">
      <c r="A9" s="19"/>
      <c r="B9" s="87" t="s">
        <v>465</v>
      </c>
      <c r="C9" s="19" t="s">
        <v>30</v>
      </c>
      <c r="D9" s="19" t="s">
        <v>49</v>
      </c>
      <c r="E9" s="88">
        <v>150</v>
      </c>
      <c r="F9" s="88">
        <v>150</v>
      </c>
      <c r="G9" s="89">
        <v>150</v>
      </c>
      <c r="H9" s="178"/>
      <c r="I9" s="185" t="s">
        <v>466</v>
      </c>
    </row>
    <row r="10" ht="25" customHeight="1" spans="1:9">
      <c r="A10" s="19"/>
      <c r="B10" s="87" t="s">
        <v>467</v>
      </c>
      <c r="C10" s="101" t="s">
        <v>30</v>
      </c>
      <c r="D10" s="101" t="s">
        <v>49</v>
      </c>
      <c r="E10" s="88">
        <v>15</v>
      </c>
      <c r="F10" s="88">
        <v>15</v>
      </c>
      <c r="G10" s="89">
        <v>15</v>
      </c>
      <c r="H10" s="178"/>
      <c r="I10" s="184"/>
    </row>
    <row r="11" ht="32" customHeight="1" spans="1:9">
      <c r="A11" s="19"/>
      <c r="B11" s="179" t="s">
        <v>468</v>
      </c>
      <c r="C11" s="101" t="s">
        <v>469</v>
      </c>
      <c r="D11" s="101" t="s">
        <v>49</v>
      </c>
      <c r="E11" s="88">
        <v>235</v>
      </c>
      <c r="F11" s="88">
        <v>235</v>
      </c>
      <c r="G11" s="89">
        <v>235</v>
      </c>
      <c r="H11" s="178"/>
      <c r="I11" s="184" t="s">
        <v>470</v>
      </c>
    </row>
    <row r="12" ht="32" customHeight="1" spans="1:9">
      <c r="A12" s="19"/>
      <c r="B12" s="180"/>
      <c r="C12" s="101" t="s">
        <v>471</v>
      </c>
      <c r="D12" s="101" t="s">
        <v>49</v>
      </c>
      <c r="E12" s="88">
        <v>205</v>
      </c>
      <c r="F12" s="88">
        <v>205</v>
      </c>
      <c r="G12" s="89">
        <v>205</v>
      </c>
      <c r="H12" s="178"/>
      <c r="I12" s="184" t="s">
        <v>470</v>
      </c>
    </row>
    <row r="13" ht="25" customHeight="1" spans="1:9">
      <c r="A13" s="19"/>
      <c r="B13" s="87" t="s">
        <v>472</v>
      </c>
      <c r="C13" s="101" t="s">
        <v>473</v>
      </c>
      <c r="D13" s="101" t="s">
        <v>49</v>
      </c>
      <c r="E13" s="88">
        <v>95</v>
      </c>
      <c r="F13" s="88">
        <v>95</v>
      </c>
      <c r="G13" s="89">
        <v>95</v>
      </c>
      <c r="H13" s="178"/>
      <c r="I13" s="184"/>
    </row>
    <row r="14" ht="25" customHeight="1" spans="1:9">
      <c r="A14" s="19"/>
      <c r="B14" s="87" t="s">
        <v>474</v>
      </c>
      <c r="C14" s="101" t="s">
        <v>475</v>
      </c>
      <c r="D14" s="101" t="s">
        <v>49</v>
      </c>
      <c r="E14" s="88">
        <v>190</v>
      </c>
      <c r="F14" s="88">
        <v>190</v>
      </c>
      <c r="G14" s="89">
        <v>190</v>
      </c>
      <c r="H14" s="178"/>
      <c r="I14" s="184"/>
    </row>
    <row r="15" ht="25" customHeight="1" spans="1:9">
      <c r="A15" s="19"/>
      <c r="B15" s="87" t="s">
        <v>476</v>
      </c>
      <c r="C15" s="19" t="s">
        <v>477</v>
      </c>
      <c r="D15" s="19" t="s">
        <v>330</v>
      </c>
      <c r="E15" s="88">
        <v>410</v>
      </c>
      <c r="F15" s="88">
        <v>410</v>
      </c>
      <c r="G15" s="89">
        <v>410</v>
      </c>
      <c r="H15" s="181"/>
      <c r="I15" s="184"/>
    </row>
    <row r="16" spans="1:5">
      <c r="A16" s="182"/>
      <c r="B16" s="183"/>
      <c r="E16" s="79"/>
    </row>
  </sheetData>
  <mergeCells count="3">
    <mergeCell ref="A1:I1"/>
    <mergeCell ref="B11:B12"/>
    <mergeCell ref="H3:H15"/>
  </mergeCells>
  <printOptions horizontalCentered="1"/>
  <pageMargins left="0.393055555555556" right="0.393055555555556" top="0.790972222222222" bottom="0.790972222222222" header="0.511805555555556" footer="0.511805555555556"/>
  <pageSetup paperSize="9" orientation="portrait" horizontalDpi="600"/>
  <headerFooter alignWithMargins="0" scaleWithDoc="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J113"/>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8.625" customWidth="1"/>
    <col min="3" max="3" width="20.625" customWidth="1"/>
    <col min="4" max="4" width="5.5" customWidth="1"/>
    <col min="5" max="7" width="15.625" customWidth="1"/>
    <col min="8" max="8" width="10.625" style="149" customWidth="1"/>
    <col min="9" max="9" width="12.625" customWidth="1"/>
  </cols>
  <sheetData>
    <row r="1" s="2" customFormat="1" ht="36" customHeight="1" spans="1:10">
      <c r="A1" s="4" t="s">
        <v>478</v>
      </c>
      <c r="B1" s="4"/>
      <c r="C1" s="4"/>
      <c r="D1" s="4"/>
      <c r="E1" s="4"/>
      <c r="F1" s="4"/>
      <c r="G1" s="4"/>
      <c r="H1" s="4"/>
      <c r="I1" s="5"/>
      <c r="J1" s="164"/>
    </row>
    <row r="2" s="2" customFormat="1" ht="42" customHeight="1" spans="1:10">
      <c r="A2" s="150" t="s">
        <v>104</v>
      </c>
      <c r="B2" s="150" t="s">
        <v>8</v>
      </c>
      <c r="C2" s="150" t="s">
        <v>9</v>
      </c>
      <c r="D2" s="150" t="s">
        <v>10</v>
      </c>
      <c r="E2" s="82" t="s">
        <v>11</v>
      </c>
      <c r="F2" s="82" t="s">
        <v>12</v>
      </c>
      <c r="G2" s="83" t="s">
        <v>13</v>
      </c>
      <c r="H2" s="150" t="s">
        <v>14</v>
      </c>
      <c r="I2" s="150" t="s">
        <v>15</v>
      </c>
      <c r="J2" s="165"/>
    </row>
    <row r="3" s="2" customFormat="1" ht="25" customHeight="1" spans="1:9">
      <c r="A3" s="101">
        <v>60051</v>
      </c>
      <c r="B3" s="107" t="s">
        <v>479</v>
      </c>
      <c r="C3" s="101" t="s">
        <v>480</v>
      </c>
      <c r="D3" s="101" t="s">
        <v>49</v>
      </c>
      <c r="E3" s="151">
        <v>60</v>
      </c>
      <c r="F3" s="151">
        <v>60</v>
      </c>
      <c r="G3" s="152">
        <v>60</v>
      </c>
      <c r="H3" s="138">
        <v>0.13</v>
      </c>
      <c r="I3" s="166"/>
    </row>
    <row r="4" s="1" customFormat="1" ht="25" customHeight="1" spans="1:10">
      <c r="A4" s="106"/>
      <c r="B4" s="116"/>
      <c r="C4" s="101" t="s">
        <v>481</v>
      </c>
      <c r="D4" s="101" t="s">
        <v>49</v>
      </c>
      <c r="E4" s="151">
        <v>55</v>
      </c>
      <c r="F4" s="151">
        <v>55</v>
      </c>
      <c r="G4" s="152">
        <v>55</v>
      </c>
      <c r="H4" s="153"/>
      <c r="I4" s="131"/>
      <c r="J4" s="2"/>
    </row>
    <row r="5" s="2" customFormat="1" ht="25" customHeight="1" spans="1:9">
      <c r="A5" s="101"/>
      <c r="B5" s="101" t="s">
        <v>482</v>
      </c>
      <c r="C5" s="101" t="s">
        <v>481</v>
      </c>
      <c r="D5" s="101" t="s">
        <v>49</v>
      </c>
      <c r="E5" s="151">
        <v>50</v>
      </c>
      <c r="F5" s="151">
        <v>50</v>
      </c>
      <c r="G5" s="152">
        <v>50</v>
      </c>
      <c r="H5" s="153"/>
      <c r="I5" s="166"/>
    </row>
    <row r="6" s="2" customFormat="1" ht="25" customHeight="1" spans="1:9">
      <c r="A6" s="101"/>
      <c r="B6" s="101" t="s">
        <v>483</v>
      </c>
      <c r="C6" s="101" t="s">
        <v>480</v>
      </c>
      <c r="D6" s="101" t="s">
        <v>49</v>
      </c>
      <c r="E6" s="151">
        <v>70</v>
      </c>
      <c r="F6" s="151">
        <v>70</v>
      </c>
      <c r="G6" s="152">
        <v>70</v>
      </c>
      <c r="H6" s="153"/>
      <c r="I6" s="166"/>
    </row>
    <row r="7" s="2" customFormat="1" ht="25" customHeight="1" spans="1:9">
      <c r="A7" s="101"/>
      <c r="B7" s="101" t="s">
        <v>484</v>
      </c>
      <c r="C7" s="101" t="s">
        <v>481</v>
      </c>
      <c r="D7" s="101" t="s">
        <v>49</v>
      </c>
      <c r="E7" s="151">
        <v>45</v>
      </c>
      <c r="F7" s="151">
        <v>45</v>
      </c>
      <c r="G7" s="152">
        <v>45</v>
      </c>
      <c r="H7" s="153"/>
      <c r="I7" s="166"/>
    </row>
    <row r="8" s="2" customFormat="1" ht="25" customHeight="1" spans="1:9">
      <c r="A8" s="101">
        <v>7007002</v>
      </c>
      <c r="B8" s="101" t="s">
        <v>485</v>
      </c>
      <c r="C8" s="101" t="s">
        <v>486</v>
      </c>
      <c r="D8" s="101" t="s">
        <v>49</v>
      </c>
      <c r="E8" s="151">
        <v>65</v>
      </c>
      <c r="F8" s="151">
        <v>65</v>
      </c>
      <c r="G8" s="152">
        <v>65</v>
      </c>
      <c r="H8" s="138">
        <v>0.13</v>
      </c>
      <c r="I8" s="166"/>
    </row>
    <row r="9" s="2" customFormat="1" ht="25" customHeight="1" spans="1:9">
      <c r="A9" s="101">
        <v>7016001</v>
      </c>
      <c r="B9" s="107" t="s">
        <v>487</v>
      </c>
      <c r="C9" s="101" t="s">
        <v>481</v>
      </c>
      <c r="D9" s="101" t="s">
        <v>49</v>
      </c>
      <c r="E9" s="151">
        <v>80</v>
      </c>
      <c r="F9" s="151">
        <v>80</v>
      </c>
      <c r="G9" s="152">
        <v>80</v>
      </c>
      <c r="H9" s="153"/>
      <c r="I9" s="166"/>
    </row>
    <row r="10" s="2" customFormat="1" ht="25" customHeight="1" spans="1:9">
      <c r="A10" s="101"/>
      <c r="B10" s="154"/>
      <c r="C10" s="101" t="s">
        <v>480</v>
      </c>
      <c r="D10" s="101" t="s">
        <v>49</v>
      </c>
      <c r="E10" s="151">
        <v>90</v>
      </c>
      <c r="F10" s="151">
        <v>90</v>
      </c>
      <c r="G10" s="152">
        <v>90</v>
      </c>
      <c r="H10" s="153"/>
      <c r="I10" s="166"/>
    </row>
    <row r="11" s="2" customFormat="1" ht="25" customHeight="1" spans="1:9">
      <c r="A11" s="101">
        <v>7016003</v>
      </c>
      <c r="B11" s="154"/>
      <c r="C11" s="101" t="s">
        <v>488</v>
      </c>
      <c r="D11" s="101" t="s">
        <v>49</v>
      </c>
      <c r="E11" s="151">
        <v>125</v>
      </c>
      <c r="F11" s="151">
        <v>125</v>
      </c>
      <c r="G11" s="152">
        <v>125</v>
      </c>
      <c r="H11" s="153"/>
      <c r="I11" s="166"/>
    </row>
    <row r="12" s="2" customFormat="1" ht="25" customHeight="1" spans="1:9">
      <c r="A12" s="101">
        <v>7016004</v>
      </c>
      <c r="B12" s="154"/>
      <c r="C12" s="101" t="s">
        <v>489</v>
      </c>
      <c r="D12" s="101" t="s">
        <v>49</v>
      </c>
      <c r="E12" s="151">
        <v>150</v>
      </c>
      <c r="F12" s="151">
        <v>150</v>
      </c>
      <c r="G12" s="152">
        <v>150</v>
      </c>
      <c r="H12" s="153"/>
      <c r="I12" s="166"/>
    </row>
    <row r="13" s="2" customFormat="1" ht="25" customHeight="1" spans="1:9">
      <c r="A13" s="101">
        <v>7016005</v>
      </c>
      <c r="B13" s="116"/>
      <c r="C13" s="101" t="s">
        <v>490</v>
      </c>
      <c r="D13" s="101" t="s">
        <v>49</v>
      </c>
      <c r="E13" s="151">
        <v>195</v>
      </c>
      <c r="F13" s="151">
        <v>195</v>
      </c>
      <c r="G13" s="152">
        <v>195</v>
      </c>
      <c r="H13" s="153"/>
      <c r="I13" s="166"/>
    </row>
    <row r="14" s="2" customFormat="1" ht="25" customHeight="1" spans="1:9">
      <c r="A14" s="101"/>
      <c r="B14" s="107" t="s">
        <v>491</v>
      </c>
      <c r="C14" s="101" t="s">
        <v>481</v>
      </c>
      <c r="D14" s="101" t="s">
        <v>49</v>
      </c>
      <c r="E14" s="151">
        <v>95</v>
      </c>
      <c r="F14" s="151">
        <v>95</v>
      </c>
      <c r="G14" s="152">
        <v>95</v>
      </c>
      <c r="H14" s="153"/>
      <c r="I14" s="166"/>
    </row>
    <row r="15" s="2" customFormat="1" ht="25" customHeight="1" spans="1:9">
      <c r="A15" s="101"/>
      <c r="B15" s="154"/>
      <c r="C15" s="101" t="s">
        <v>480</v>
      </c>
      <c r="D15" s="101" t="s">
        <v>49</v>
      </c>
      <c r="E15" s="151">
        <v>135</v>
      </c>
      <c r="F15" s="151">
        <v>135</v>
      </c>
      <c r="G15" s="152">
        <v>135</v>
      </c>
      <c r="H15" s="153"/>
      <c r="I15" s="166"/>
    </row>
    <row r="16" s="2" customFormat="1" ht="25" customHeight="1" spans="1:9">
      <c r="A16" s="101"/>
      <c r="B16" s="116"/>
      <c r="C16" s="101" t="s">
        <v>492</v>
      </c>
      <c r="D16" s="101" t="s">
        <v>49</v>
      </c>
      <c r="E16" s="151">
        <v>150</v>
      </c>
      <c r="F16" s="151">
        <v>150</v>
      </c>
      <c r="G16" s="152">
        <v>150</v>
      </c>
      <c r="H16" s="155"/>
      <c r="I16" s="166"/>
    </row>
    <row r="17" s="2" customFormat="1" ht="25" customHeight="1" spans="1:9">
      <c r="A17" s="101"/>
      <c r="B17" s="107" t="s">
        <v>493</v>
      </c>
      <c r="C17" s="101" t="s">
        <v>494</v>
      </c>
      <c r="D17" s="101" t="s">
        <v>49</v>
      </c>
      <c r="E17" s="156">
        <v>300</v>
      </c>
      <c r="F17" s="156">
        <v>300</v>
      </c>
      <c r="G17" s="157">
        <v>300</v>
      </c>
      <c r="H17" s="138">
        <v>0.13</v>
      </c>
      <c r="I17" s="166"/>
    </row>
    <row r="18" s="2" customFormat="1" ht="25" customHeight="1" spans="1:9">
      <c r="A18" s="101"/>
      <c r="B18" s="116"/>
      <c r="C18" s="101" t="s">
        <v>495</v>
      </c>
      <c r="D18" s="101" t="s">
        <v>49</v>
      </c>
      <c r="E18" s="156">
        <v>285</v>
      </c>
      <c r="F18" s="156">
        <v>285</v>
      </c>
      <c r="G18" s="157">
        <v>285</v>
      </c>
      <c r="H18" s="153"/>
      <c r="I18" s="166"/>
    </row>
    <row r="19" s="2" customFormat="1" ht="25" customHeight="1" spans="1:9">
      <c r="A19" s="101"/>
      <c r="B19" s="107" t="s">
        <v>496</v>
      </c>
      <c r="C19" s="101" t="s">
        <v>495</v>
      </c>
      <c r="D19" s="101" t="s">
        <v>49</v>
      </c>
      <c r="E19" s="156">
        <v>235</v>
      </c>
      <c r="F19" s="156">
        <v>235</v>
      </c>
      <c r="G19" s="157">
        <v>235</v>
      </c>
      <c r="H19" s="153"/>
      <c r="I19" s="166"/>
    </row>
    <row r="20" s="2" customFormat="1" ht="25" customHeight="1" spans="1:9">
      <c r="A20" s="101"/>
      <c r="B20" s="154"/>
      <c r="C20" s="101" t="s">
        <v>497</v>
      </c>
      <c r="D20" s="101" t="s">
        <v>49</v>
      </c>
      <c r="E20" s="156">
        <v>265</v>
      </c>
      <c r="F20" s="156">
        <v>265</v>
      </c>
      <c r="G20" s="157">
        <v>265</v>
      </c>
      <c r="H20" s="153"/>
      <c r="I20" s="166"/>
    </row>
    <row r="21" s="2" customFormat="1" ht="25" customHeight="1" spans="1:9">
      <c r="A21" s="101"/>
      <c r="B21" s="116"/>
      <c r="C21" s="101" t="s">
        <v>498</v>
      </c>
      <c r="D21" s="101" t="s">
        <v>49</v>
      </c>
      <c r="E21" s="156">
        <v>340</v>
      </c>
      <c r="F21" s="156">
        <v>340</v>
      </c>
      <c r="G21" s="157">
        <v>340</v>
      </c>
      <c r="H21" s="153"/>
      <c r="I21" s="166"/>
    </row>
    <row r="22" s="2" customFormat="1" ht="25" customHeight="1" spans="1:9">
      <c r="A22" s="101"/>
      <c r="B22" s="107" t="s">
        <v>499</v>
      </c>
      <c r="C22" s="101" t="s">
        <v>500</v>
      </c>
      <c r="D22" s="101" t="s">
        <v>330</v>
      </c>
      <c r="E22" s="156">
        <v>235</v>
      </c>
      <c r="F22" s="156">
        <v>235</v>
      </c>
      <c r="G22" s="157">
        <v>235</v>
      </c>
      <c r="H22" s="153"/>
      <c r="I22" s="166"/>
    </row>
    <row r="23" s="2" customFormat="1" ht="25" customHeight="1" spans="1:9">
      <c r="A23" s="101"/>
      <c r="B23" s="154"/>
      <c r="C23" s="101" t="s">
        <v>501</v>
      </c>
      <c r="D23" s="101" t="s">
        <v>330</v>
      </c>
      <c r="E23" s="156">
        <v>245</v>
      </c>
      <c r="F23" s="156">
        <v>245</v>
      </c>
      <c r="G23" s="157">
        <v>245</v>
      </c>
      <c r="H23" s="153"/>
      <c r="I23" s="166"/>
    </row>
    <row r="24" s="2" customFormat="1" ht="25" customHeight="1" spans="1:9">
      <c r="A24" s="101"/>
      <c r="B24" s="116"/>
      <c r="C24" s="101" t="s">
        <v>502</v>
      </c>
      <c r="D24" s="101" t="s">
        <v>330</v>
      </c>
      <c r="E24" s="156">
        <v>270</v>
      </c>
      <c r="F24" s="156">
        <v>270</v>
      </c>
      <c r="G24" s="157">
        <v>270</v>
      </c>
      <c r="H24" s="153"/>
      <c r="I24" s="166"/>
    </row>
    <row r="25" s="2" customFormat="1" ht="25" customHeight="1" spans="1:9">
      <c r="A25" s="101"/>
      <c r="B25" s="107" t="s">
        <v>503</v>
      </c>
      <c r="C25" s="101" t="s">
        <v>500</v>
      </c>
      <c r="D25" s="101" t="s">
        <v>330</v>
      </c>
      <c r="E25" s="156">
        <v>265</v>
      </c>
      <c r="F25" s="156">
        <v>265</v>
      </c>
      <c r="G25" s="157">
        <v>265</v>
      </c>
      <c r="H25" s="153"/>
      <c r="I25" s="166"/>
    </row>
    <row r="26" s="2" customFormat="1" ht="25" customHeight="1" spans="1:9">
      <c r="A26" s="101"/>
      <c r="B26" s="154"/>
      <c r="C26" s="101" t="s">
        <v>501</v>
      </c>
      <c r="D26" s="101" t="s">
        <v>330</v>
      </c>
      <c r="E26" s="156">
        <v>290</v>
      </c>
      <c r="F26" s="156">
        <v>290</v>
      </c>
      <c r="G26" s="157">
        <v>290</v>
      </c>
      <c r="H26" s="153"/>
      <c r="I26" s="166"/>
    </row>
    <row r="27" s="2" customFormat="1" ht="25" customHeight="1" spans="1:9">
      <c r="A27" s="101"/>
      <c r="B27" s="116"/>
      <c r="C27" s="101" t="s">
        <v>502</v>
      </c>
      <c r="D27" s="101" t="s">
        <v>330</v>
      </c>
      <c r="E27" s="156">
        <v>310</v>
      </c>
      <c r="F27" s="156">
        <v>310</v>
      </c>
      <c r="G27" s="157">
        <v>310</v>
      </c>
      <c r="H27" s="153"/>
      <c r="I27" s="166"/>
    </row>
    <row r="28" s="2" customFormat="1" ht="25" customHeight="1" spans="1:9">
      <c r="A28" s="101"/>
      <c r="B28" s="107" t="s">
        <v>504</v>
      </c>
      <c r="C28" s="101" t="s">
        <v>500</v>
      </c>
      <c r="D28" s="101" t="s">
        <v>49</v>
      </c>
      <c r="E28" s="156">
        <v>215</v>
      </c>
      <c r="F28" s="156">
        <v>215</v>
      </c>
      <c r="G28" s="157">
        <v>215</v>
      </c>
      <c r="H28" s="153"/>
      <c r="I28" s="166"/>
    </row>
    <row r="29" s="2" customFormat="1" ht="25" customHeight="1" spans="1:9">
      <c r="A29" s="101"/>
      <c r="B29" s="154"/>
      <c r="C29" s="101" t="s">
        <v>501</v>
      </c>
      <c r="D29" s="101" t="s">
        <v>49</v>
      </c>
      <c r="E29" s="156">
        <v>235</v>
      </c>
      <c r="F29" s="156">
        <v>235</v>
      </c>
      <c r="G29" s="157">
        <v>235</v>
      </c>
      <c r="H29" s="153"/>
      <c r="I29" s="166"/>
    </row>
    <row r="30" s="2" customFormat="1" ht="25" customHeight="1" spans="1:9">
      <c r="A30" s="101"/>
      <c r="B30" s="116"/>
      <c r="C30" s="101" t="s">
        <v>502</v>
      </c>
      <c r="D30" s="101" t="s">
        <v>49</v>
      </c>
      <c r="E30" s="156">
        <v>265</v>
      </c>
      <c r="F30" s="156">
        <v>265</v>
      </c>
      <c r="G30" s="157">
        <v>265</v>
      </c>
      <c r="H30" s="155"/>
      <c r="I30" s="166"/>
    </row>
    <row r="31" s="2" customFormat="1" ht="25" customHeight="1" spans="1:10">
      <c r="A31" s="101"/>
      <c r="B31" s="158" t="s">
        <v>505</v>
      </c>
      <c r="C31" s="101" t="s">
        <v>506</v>
      </c>
      <c r="D31" s="101" t="s">
        <v>49</v>
      </c>
      <c r="E31" s="104">
        <v>430</v>
      </c>
      <c r="F31" s="104">
        <v>430</v>
      </c>
      <c r="G31" s="105">
        <v>430</v>
      </c>
      <c r="H31" s="138">
        <v>0.13</v>
      </c>
      <c r="I31" s="132" t="s">
        <v>507</v>
      </c>
      <c r="J31" s="167"/>
    </row>
    <row r="32" s="2" customFormat="1" ht="25" customHeight="1" spans="1:10">
      <c r="A32" s="101"/>
      <c r="B32" s="159"/>
      <c r="C32" s="101" t="s">
        <v>508</v>
      </c>
      <c r="D32" s="101" t="s">
        <v>49</v>
      </c>
      <c r="E32" s="104">
        <v>450</v>
      </c>
      <c r="F32" s="104">
        <v>450</v>
      </c>
      <c r="G32" s="105">
        <v>450</v>
      </c>
      <c r="H32" s="130"/>
      <c r="I32" s="168"/>
      <c r="J32" s="167"/>
    </row>
    <row r="33" s="2" customFormat="1" ht="25" customHeight="1" spans="1:10">
      <c r="A33" s="101"/>
      <c r="B33" s="107" t="s">
        <v>509</v>
      </c>
      <c r="C33" s="101" t="s">
        <v>506</v>
      </c>
      <c r="D33" s="101" t="s">
        <v>49</v>
      </c>
      <c r="E33" s="104">
        <v>410</v>
      </c>
      <c r="F33" s="104">
        <v>410</v>
      </c>
      <c r="G33" s="105">
        <v>410</v>
      </c>
      <c r="H33" s="153"/>
      <c r="I33" s="168"/>
      <c r="J33" s="167"/>
    </row>
    <row r="34" s="2" customFormat="1" ht="25" customHeight="1" spans="1:10">
      <c r="A34" s="101"/>
      <c r="B34" s="116"/>
      <c r="C34" s="101" t="s">
        <v>508</v>
      </c>
      <c r="D34" s="101" t="s">
        <v>49</v>
      </c>
      <c r="E34" s="104">
        <v>430</v>
      </c>
      <c r="F34" s="104">
        <v>430</v>
      </c>
      <c r="G34" s="105">
        <v>430</v>
      </c>
      <c r="H34" s="153"/>
      <c r="I34" s="168"/>
      <c r="J34" s="167"/>
    </row>
    <row r="35" s="2" customFormat="1" ht="25" customHeight="1" spans="1:10">
      <c r="A35" s="101"/>
      <c r="B35" s="107" t="s">
        <v>510</v>
      </c>
      <c r="C35" s="107" t="s">
        <v>511</v>
      </c>
      <c r="D35" s="101" t="s">
        <v>330</v>
      </c>
      <c r="E35" s="104">
        <v>450</v>
      </c>
      <c r="F35" s="104">
        <v>450</v>
      </c>
      <c r="G35" s="105">
        <v>450</v>
      </c>
      <c r="H35" s="153"/>
      <c r="I35" s="168"/>
      <c r="J35" s="167"/>
    </row>
    <row r="36" s="2" customFormat="1" ht="25" customHeight="1" spans="1:10">
      <c r="A36" s="101"/>
      <c r="B36" s="154"/>
      <c r="C36" s="107" t="s">
        <v>512</v>
      </c>
      <c r="D36" s="101" t="s">
        <v>330</v>
      </c>
      <c r="E36" s="104">
        <v>480</v>
      </c>
      <c r="F36" s="104">
        <v>480</v>
      </c>
      <c r="G36" s="105">
        <v>480</v>
      </c>
      <c r="H36" s="153"/>
      <c r="I36" s="168"/>
      <c r="J36" s="167"/>
    </row>
    <row r="37" s="2" customFormat="1" ht="25" customHeight="1" spans="1:10">
      <c r="A37" s="101"/>
      <c r="B37" s="107" t="s">
        <v>513</v>
      </c>
      <c r="C37" s="107" t="s">
        <v>506</v>
      </c>
      <c r="D37" s="101" t="s">
        <v>330</v>
      </c>
      <c r="E37" s="104">
        <v>380</v>
      </c>
      <c r="F37" s="104">
        <v>350</v>
      </c>
      <c r="G37" s="105">
        <v>350</v>
      </c>
      <c r="H37" s="153"/>
      <c r="I37" s="168"/>
      <c r="J37" s="167"/>
    </row>
    <row r="38" s="2" customFormat="1" ht="25" customHeight="1" spans="1:10">
      <c r="A38" s="101"/>
      <c r="B38" s="107" t="s">
        <v>514</v>
      </c>
      <c r="C38" s="101" t="s">
        <v>515</v>
      </c>
      <c r="D38" s="101" t="s">
        <v>49</v>
      </c>
      <c r="E38" s="160">
        <v>550</v>
      </c>
      <c r="F38" s="160">
        <v>550</v>
      </c>
      <c r="G38" s="161">
        <v>550</v>
      </c>
      <c r="H38" s="153"/>
      <c r="I38" s="168"/>
      <c r="J38" s="167"/>
    </row>
    <row r="39" s="2" customFormat="1" ht="25" customHeight="1" spans="1:10">
      <c r="A39" s="101"/>
      <c r="B39" s="154"/>
      <c r="C39" s="101" t="s">
        <v>516</v>
      </c>
      <c r="D39" s="101" t="s">
        <v>49</v>
      </c>
      <c r="E39" s="160">
        <v>580</v>
      </c>
      <c r="F39" s="160">
        <v>580</v>
      </c>
      <c r="G39" s="161">
        <v>580</v>
      </c>
      <c r="H39" s="153"/>
      <c r="I39" s="168"/>
      <c r="J39" s="167"/>
    </row>
    <row r="40" s="2" customFormat="1" ht="25" customHeight="1" spans="1:10">
      <c r="A40" s="101"/>
      <c r="B40" s="158" t="s">
        <v>517</v>
      </c>
      <c r="C40" s="101" t="s">
        <v>518</v>
      </c>
      <c r="D40" s="101" t="s">
        <v>49</v>
      </c>
      <c r="E40" s="104">
        <v>560</v>
      </c>
      <c r="F40" s="104">
        <v>560</v>
      </c>
      <c r="G40" s="105">
        <v>560</v>
      </c>
      <c r="H40" s="153"/>
      <c r="I40" s="168"/>
      <c r="J40" s="167"/>
    </row>
    <row r="41" s="2" customFormat="1" ht="25" customHeight="1" spans="1:10">
      <c r="A41" s="101"/>
      <c r="B41" s="159"/>
      <c r="C41" s="101" t="s">
        <v>519</v>
      </c>
      <c r="D41" s="101" t="s">
        <v>49</v>
      </c>
      <c r="E41" s="104">
        <v>590</v>
      </c>
      <c r="F41" s="104">
        <v>590</v>
      </c>
      <c r="G41" s="105">
        <v>590</v>
      </c>
      <c r="H41" s="153"/>
      <c r="I41" s="168"/>
      <c r="J41" s="167"/>
    </row>
    <row r="42" s="2" customFormat="1" ht="25" customHeight="1" spans="1:10">
      <c r="A42" s="101"/>
      <c r="B42" s="107" t="s">
        <v>520</v>
      </c>
      <c r="C42" s="101" t="s">
        <v>521</v>
      </c>
      <c r="D42" s="101" t="s">
        <v>49</v>
      </c>
      <c r="E42" s="104">
        <v>580</v>
      </c>
      <c r="F42" s="104">
        <v>580</v>
      </c>
      <c r="G42" s="105">
        <v>580</v>
      </c>
      <c r="H42" s="153"/>
      <c r="I42" s="169" t="s">
        <v>522</v>
      </c>
      <c r="J42" s="167"/>
    </row>
    <row r="43" s="2" customFormat="1" ht="25" customHeight="1" spans="1:10">
      <c r="A43" s="101"/>
      <c r="B43" s="116"/>
      <c r="C43" s="101" t="s">
        <v>523</v>
      </c>
      <c r="D43" s="101" t="s">
        <v>49</v>
      </c>
      <c r="E43" s="104">
        <v>610</v>
      </c>
      <c r="F43" s="104">
        <v>610</v>
      </c>
      <c r="G43" s="105">
        <v>610</v>
      </c>
      <c r="H43" s="153"/>
      <c r="I43" s="169" t="s">
        <v>522</v>
      </c>
      <c r="J43" s="167"/>
    </row>
    <row r="44" s="2" customFormat="1" ht="25" customHeight="1" spans="1:10">
      <c r="A44" s="101"/>
      <c r="B44" s="101" t="s">
        <v>524</v>
      </c>
      <c r="C44" s="101"/>
      <c r="D44" s="101" t="s">
        <v>49</v>
      </c>
      <c r="E44" s="104">
        <v>380</v>
      </c>
      <c r="F44" s="104">
        <v>380</v>
      </c>
      <c r="G44" s="105">
        <v>380</v>
      </c>
      <c r="H44" s="155"/>
      <c r="I44" s="169" t="s">
        <v>522</v>
      </c>
      <c r="J44" s="167"/>
    </row>
    <row r="45" s="2" customFormat="1" ht="25" customHeight="1" spans="1:10">
      <c r="A45" s="101"/>
      <c r="B45" s="101" t="s">
        <v>525</v>
      </c>
      <c r="C45" s="101" t="s">
        <v>526</v>
      </c>
      <c r="D45" s="101" t="s">
        <v>49</v>
      </c>
      <c r="E45" s="104">
        <v>350</v>
      </c>
      <c r="F45" s="104">
        <v>350</v>
      </c>
      <c r="G45" s="105">
        <v>350</v>
      </c>
      <c r="H45" s="130">
        <v>0.13</v>
      </c>
      <c r="I45" s="169" t="s">
        <v>522</v>
      </c>
      <c r="J45" s="170"/>
    </row>
    <row r="46" s="2" customFormat="1" ht="25" customHeight="1" spans="1:10">
      <c r="A46" s="101"/>
      <c r="B46" s="101" t="s">
        <v>527</v>
      </c>
      <c r="C46" s="101" t="s">
        <v>526</v>
      </c>
      <c r="D46" s="101" t="s">
        <v>49</v>
      </c>
      <c r="E46" s="104">
        <v>250</v>
      </c>
      <c r="F46" s="104">
        <v>250</v>
      </c>
      <c r="G46" s="105">
        <v>250</v>
      </c>
      <c r="H46" s="130"/>
      <c r="I46" s="169" t="s">
        <v>522</v>
      </c>
      <c r="J46" s="167"/>
    </row>
    <row r="47" s="2" customFormat="1" ht="25" customHeight="1" spans="1:10">
      <c r="A47" s="101"/>
      <c r="B47" s="107" t="s">
        <v>528</v>
      </c>
      <c r="C47" s="101" t="s">
        <v>526</v>
      </c>
      <c r="D47" s="101" t="s">
        <v>49</v>
      </c>
      <c r="E47" s="104">
        <v>350</v>
      </c>
      <c r="F47" s="104">
        <v>350</v>
      </c>
      <c r="G47" s="105">
        <v>350</v>
      </c>
      <c r="H47" s="130"/>
      <c r="I47" s="169" t="s">
        <v>522</v>
      </c>
      <c r="J47" s="167"/>
    </row>
    <row r="48" s="2" customFormat="1" ht="25" customHeight="1" spans="1:10">
      <c r="A48" s="101"/>
      <c r="B48" s="116"/>
      <c r="C48" s="101" t="s">
        <v>529</v>
      </c>
      <c r="D48" s="101" t="s">
        <v>49</v>
      </c>
      <c r="E48" s="104">
        <v>360</v>
      </c>
      <c r="F48" s="104">
        <v>360</v>
      </c>
      <c r="G48" s="105">
        <v>360</v>
      </c>
      <c r="H48" s="130"/>
      <c r="I48" s="169" t="s">
        <v>522</v>
      </c>
      <c r="J48" s="167"/>
    </row>
    <row r="49" s="2" customFormat="1" ht="25" customHeight="1" spans="1:10">
      <c r="A49" s="101"/>
      <c r="B49" s="101" t="s">
        <v>530</v>
      </c>
      <c r="C49" s="101" t="s">
        <v>526</v>
      </c>
      <c r="D49" s="101" t="s">
        <v>49</v>
      </c>
      <c r="E49" s="104">
        <v>450</v>
      </c>
      <c r="F49" s="104">
        <v>450</v>
      </c>
      <c r="G49" s="105">
        <v>450</v>
      </c>
      <c r="H49" s="130"/>
      <c r="I49" s="169" t="s">
        <v>522</v>
      </c>
      <c r="J49" s="167"/>
    </row>
    <row r="50" s="2" customFormat="1" ht="25" customHeight="1" spans="1:10">
      <c r="A50" s="101"/>
      <c r="B50" s="101" t="s">
        <v>531</v>
      </c>
      <c r="C50" s="101" t="s">
        <v>532</v>
      </c>
      <c r="D50" s="101" t="s">
        <v>144</v>
      </c>
      <c r="E50" s="104">
        <v>580</v>
      </c>
      <c r="F50" s="104">
        <v>580</v>
      </c>
      <c r="G50" s="105">
        <v>580</v>
      </c>
      <c r="H50" s="130"/>
      <c r="I50" s="169" t="s">
        <v>522</v>
      </c>
      <c r="J50" s="167"/>
    </row>
    <row r="51" s="2" customFormat="1" ht="25" customHeight="1" spans="1:10">
      <c r="A51" s="101"/>
      <c r="B51" s="101" t="s">
        <v>533</v>
      </c>
      <c r="C51" s="101"/>
      <c r="D51" s="101" t="s">
        <v>49</v>
      </c>
      <c r="E51" s="104">
        <v>250</v>
      </c>
      <c r="F51" s="104">
        <v>250</v>
      </c>
      <c r="G51" s="105">
        <v>250</v>
      </c>
      <c r="H51" s="130"/>
      <c r="I51" s="169" t="s">
        <v>522</v>
      </c>
      <c r="J51" s="167"/>
    </row>
    <row r="52" s="2" customFormat="1" ht="25" customHeight="1" spans="1:10">
      <c r="A52" s="101">
        <v>12014001</v>
      </c>
      <c r="B52" s="101" t="s">
        <v>534</v>
      </c>
      <c r="C52" s="101"/>
      <c r="D52" s="101" t="s">
        <v>49</v>
      </c>
      <c r="E52" s="104">
        <v>130</v>
      </c>
      <c r="F52" s="104">
        <v>130</v>
      </c>
      <c r="G52" s="105">
        <v>130</v>
      </c>
      <c r="H52" s="130"/>
      <c r="I52" s="169" t="s">
        <v>522</v>
      </c>
      <c r="J52" s="167"/>
    </row>
    <row r="53" s="2" customFormat="1" ht="25" customHeight="1" spans="1:10">
      <c r="A53" s="101">
        <v>12014002</v>
      </c>
      <c r="B53" s="107" t="s">
        <v>535</v>
      </c>
      <c r="C53" s="101" t="s">
        <v>536</v>
      </c>
      <c r="D53" s="101" t="s">
        <v>49</v>
      </c>
      <c r="E53" s="104">
        <v>150</v>
      </c>
      <c r="F53" s="104">
        <v>150</v>
      </c>
      <c r="G53" s="105">
        <v>150</v>
      </c>
      <c r="H53" s="130"/>
      <c r="I53" s="169" t="s">
        <v>522</v>
      </c>
      <c r="J53" s="167"/>
    </row>
    <row r="54" s="2" customFormat="1" ht="25" customHeight="1" spans="1:10">
      <c r="A54" s="101"/>
      <c r="B54" s="116"/>
      <c r="C54" s="101" t="s">
        <v>537</v>
      </c>
      <c r="D54" s="101" t="s">
        <v>49</v>
      </c>
      <c r="E54" s="104">
        <v>160</v>
      </c>
      <c r="F54" s="104">
        <v>160</v>
      </c>
      <c r="G54" s="105">
        <v>160</v>
      </c>
      <c r="H54" s="130"/>
      <c r="I54" s="169" t="s">
        <v>522</v>
      </c>
      <c r="J54" s="167"/>
    </row>
    <row r="55" s="2" customFormat="1" ht="25" customHeight="1" spans="1:10">
      <c r="A55" s="101">
        <v>12029001</v>
      </c>
      <c r="B55" s="101" t="s">
        <v>538</v>
      </c>
      <c r="C55" s="101" t="s">
        <v>539</v>
      </c>
      <c r="D55" s="101" t="s">
        <v>49</v>
      </c>
      <c r="E55" s="104">
        <v>160</v>
      </c>
      <c r="F55" s="104">
        <v>160</v>
      </c>
      <c r="G55" s="105">
        <v>160</v>
      </c>
      <c r="H55" s="130"/>
      <c r="I55" s="169" t="s">
        <v>522</v>
      </c>
      <c r="J55" s="167"/>
    </row>
    <row r="56" s="2" customFormat="1" ht="25" customHeight="1" spans="1:10">
      <c r="A56" s="101">
        <v>12029002</v>
      </c>
      <c r="B56" s="101" t="s">
        <v>540</v>
      </c>
      <c r="C56" s="101" t="s">
        <v>541</v>
      </c>
      <c r="D56" s="101" t="s">
        <v>49</v>
      </c>
      <c r="E56" s="104">
        <v>180</v>
      </c>
      <c r="F56" s="104">
        <v>180</v>
      </c>
      <c r="G56" s="105">
        <v>180</v>
      </c>
      <c r="H56" s="130"/>
      <c r="I56" s="169" t="s">
        <v>522</v>
      </c>
      <c r="J56" s="167"/>
    </row>
    <row r="57" s="2" customFormat="1" ht="25" customHeight="1" spans="1:10">
      <c r="A57" s="101">
        <v>12031001</v>
      </c>
      <c r="B57" s="101" t="s">
        <v>542</v>
      </c>
      <c r="C57" s="101" t="s">
        <v>543</v>
      </c>
      <c r="D57" s="101" t="s">
        <v>49</v>
      </c>
      <c r="E57" s="104">
        <v>320</v>
      </c>
      <c r="F57" s="104">
        <v>320</v>
      </c>
      <c r="G57" s="105">
        <v>320</v>
      </c>
      <c r="H57" s="130"/>
      <c r="I57" s="169" t="s">
        <v>522</v>
      </c>
      <c r="J57" s="167"/>
    </row>
    <row r="58" s="2" customFormat="1" ht="25" customHeight="1" spans="1:10">
      <c r="A58" s="101">
        <v>12031003</v>
      </c>
      <c r="B58" s="101" t="s">
        <v>542</v>
      </c>
      <c r="C58" s="101" t="s">
        <v>544</v>
      </c>
      <c r="D58" s="101" t="s">
        <v>49</v>
      </c>
      <c r="E58" s="104">
        <v>350</v>
      </c>
      <c r="F58" s="104">
        <v>350</v>
      </c>
      <c r="G58" s="105">
        <v>350</v>
      </c>
      <c r="H58" s="130"/>
      <c r="I58" s="169" t="s">
        <v>522</v>
      </c>
      <c r="J58" s="167"/>
    </row>
    <row r="59" s="2" customFormat="1" ht="25" customHeight="1" spans="1:10">
      <c r="A59" s="101">
        <v>12030001</v>
      </c>
      <c r="B59" s="101" t="s">
        <v>545</v>
      </c>
      <c r="C59" s="101"/>
      <c r="D59" s="101" t="s">
        <v>49</v>
      </c>
      <c r="E59" s="104">
        <v>210</v>
      </c>
      <c r="F59" s="104">
        <v>210</v>
      </c>
      <c r="G59" s="105">
        <v>210</v>
      </c>
      <c r="H59" s="130"/>
      <c r="I59" s="171" t="s">
        <v>522</v>
      </c>
      <c r="J59" s="167"/>
    </row>
    <row r="60" s="2" customFormat="1" ht="25" customHeight="1" spans="1:10">
      <c r="A60" s="101"/>
      <c r="B60" s="101" t="s">
        <v>546</v>
      </c>
      <c r="C60" s="101"/>
      <c r="D60" s="101" t="s">
        <v>49</v>
      </c>
      <c r="E60" s="156">
        <v>450</v>
      </c>
      <c r="F60" s="156">
        <v>450</v>
      </c>
      <c r="G60" s="157">
        <v>450</v>
      </c>
      <c r="H60" s="130"/>
      <c r="I60" s="153"/>
      <c r="J60" s="167"/>
    </row>
    <row r="61" s="2" customFormat="1" ht="25" customHeight="1" spans="1:10">
      <c r="A61" s="101"/>
      <c r="B61" s="101" t="s">
        <v>547</v>
      </c>
      <c r="C61" s="101"/>
      <c r="D61" s="101" t="s">
        <v>49</v>
      </c>
      <c r="E61" s="156">
        <v>650</v>
      </c>
      <c r="F61" s="156">
        <v>650</v>
      </c>
      <c r="G61" s="157">
        <v>650</v>
      </c>
      <c r="H61" s="130"/>
      <c r="I61" s="153"/>
      <c r="J61" s="167"/>
    </row>
    <row r="62" s="2" customFormat="1" ht="25" customHeight="1" spans="1:10">
      <c r="A62" s="101"/>
      <c r="B62" s="101" t="s">
        <v>548</v>
      </c>
      <c r="C62" s="101"/>
      <c r="D62" s="101" t="s">
        <v>49</v>
      </c>
      <c r="E62" s="156">
        <v>1350</v>
      </c>
      <c r="F62" s="156">
        <v>1350</v>
      </c>
      <c r="G62" s="157">
        <v>1350</v>
      </c>
      <c r="H62" s="130"/>
      <c r="I62" s="153"/>
      <c r="J62" s="167"/>
    </row>
    <row r="63" s="2" customFormat="1" ht="42" customHeight="1" spans="1:10">
      <c r="A63" s="101"/>
      <c r="B63" s="101" t="s">
        <v>549</v>
      </c>
      <c r="C63" s="101"/>
      <c r="D63" s="101" t="s">
        <v>49</v>
      </c>
      <c r="E63" s="162">
        <v>1300</v>
      </c>
      <c r="F63" s="162">
        <v>1300</v>
      </c>
      <c r="G63" s="163">
        <v>1300</v>
      </c>
      <c r="H63" s="130"/>
      <c r="I63" s="153"/>
      <c r="J63" s="167"/>
    </row>
    <row r="64" s="2" customFormat="1" ht="25" customHeight="1" spans="1:10">
      <c r="A64" s="101"/>
      <c r="B64" s="101" t="s">
        <v>550</v>
      </c>
      <c r="C64" s="101"/>
      <c r="D64" s="101" t="s">
        <v>49</v>
      </c>
      <c r="E64" s="162">
        <v>410</v>
      </c>
      <c r="F64" s="162">
        <v>410</v>
      </c>
      <c r="G64" s="163">
        <v>410</v>
      </c>
      <c r="H64" s="130"/>
      <c r="I64" s="153"/>
      <c r="J64" s="167"/>
    </row>
    <row r="65" s="2" customFormat="1" ht="25" customHeight="1" spans="1:10">
      <c r="A65" s="101"/>
      <c r="B65" s="101" t="s">
        <v>551</v>
      </c>
      <c r="C65" s="101" t="s">
        <v>552</v>
      </c>
      <c r="D65" s="101" t="s">
        <v>553</v>
      </c>
      <c r="E65" s="162">
        <v>800</v>
      </c>
      <c r="F65" s="162">
        <v>800</v>
      </c>
      <c r="G65" s="163">
        <v>800</v>
      </c>
      <c r="H65" s="130"/>
      <c r="I65" s="153"/>
      <c r="J65" s="167"/>
    </row>
    <row r="66" s="2" customFormat="1" ht="25" customHeight="1" spans="1:10">
      <c r="A66" s="101"/>
      <c r="B66" s="101" t="s">
        <v>554</v>
      </c>
      <c r="C66" s="101" t="s">
        <v>555</v>
      </c>
      <c r="D66" s="101" t="s">
        <v>553</v>
      </c>
      <c r="E66" s="162">
        <v>850</v>
      </c>
      <c r="F66" s="162">
        <v>850</v>
      </c>
      <c r="G66" s="163">
        <v>850</v>
      </c>
      <c r="H66" s="130"/>
      <c r="I66" s="153"/>
      <c r="J66" s="167"/>
    </row>
    <row r="67" s="2" customFormat="1" ht="25" customHeight="1" spans="1:10">
      <c r="A67" s="101"/>
      <c r="B67" s="107" t="s">
        <v>556</v>
      </c>
      <c r="C67" s="101" t="s">
        <v>557</v>
      </c>
      <c r="D67" s="101" t="s">
        <v>49</v>
      </c>
      <c r="E67" s="104">
        <v>600</v>
      </c>
      <c r="F67" s="104">
        <v>600</v>
      </c>
      <c r="G67" s="105">
        <v>600</v>
      </c>
      <c r="H67" s="130"/>
      <c r="I67" s="153"/>
      <c r="J67" s="167"/>
    </row>
    <row r="68" s="2" customFormat="1" ht="25" customHeight="1" spans="1:10">
      <c r="A68" s="101"/>
      <c r="B68" s="154"/>
      <c r="C68" s="101" t="s">
        <v>558</v>
      </c>
      <c r="D68" s="101" t="s">
        <v>49</v>
      </c>
      <c r="E68" s="104">
        <v>550</v>
      </c>
      <c r="F68" s="104">
        <v>550</v>
      </c>
      <c r="G68" s="105">
        <v>550</v>
      </c>
      <c r="H68" s="130"/>
      <c r="I68" s="153"/>
      <c r="J68" s="167"/>
    </row>
    <row r="69" s="2" customFormat="1" ht="25" customHeight="1" spans="1:10">
      <c r="A69" s="101"/>
      <c r="B69" s="154"/>
      <c r="C69" s="101" t="s">
        <v>559</v>
      </c>
      <c r="D69" s="101" t="s">
        <v>49</v>
      </c>
      <c r="E69" s="160">
        <v>620</v>
      </c>
      <c r="F69" s="160">
        <v>620</v>
      </c>
      <c r="G69" s="161">
        <v>620</v>
      </c>
      <c r="H69" s="130"/>
      <c r="I69" s="153"/>
      <c r="J69" s="167"/>
    </row>
    <row r="70" s="2" customFormat="1" ht="25" customHeight="1" spans="1:10">
      <c r="A70" s="101"/>
      <c r="B70" s="116"/>
      <c r="C70" s="101" t="s">
        <v>560</v>
      </c>
      <c r="D70" s="101" t="s">
        <v>49</v>
      </c>
      <c r="E70" s="160">
        <v>580</v>
      </c>
      <c r="F70" s="160">
        <v>580</v>
      </c>
      <c r="G70" s="161">
        <v>580</v>
      </c>
      <c r="H70" s="135"/>
      <c r="I70" s="155"/>
      <c r="J70" s="167"/>
    </row>
    <row r="71" s="2" customFormat="1" ht="25" customHeight="1" spans="1:10">
      <c r="A71" s="101"/>
      <c r="B71" s="107" t="s">
        <v>561</v>
      </c>
      <c r="C71" s="101" t="s">
        <v>562</v>
      </c>
      <c r="D71" s="101" t="s">
        <v>49</v>
      </c>
      <c r="E71" s="156">
        <v>150</v>
      </c>
      <c r="F71" s="156">
        <v>150</v>
      </c>
      <c r="G71" s="157">
        <v>150</v>
      </c>
      <c r="H71" s="138">
        <v>0.13</v>
      </c>
      <c r="I71" s="166"/>
      <c r="J71" s="167"/>
    </row>
    <row r="72" s="2" customFormat="1" ht="25" customHeight="1" spans="1:10">
      <c r="A72" s="101"/>
      <c r="B72" s="116"/>
      <c r="C72" s="101" t="s">
        <v>563</v>
      </c>
      <c r="D72" s="101" t="s">
        <v>49</v>
      </c>
      <c r="E72" s="156">
        <v>160</v>
      </c>
      <c r="F72" s="156">
        <v>160</v>
      </c>
      <c r="G72" s="157">
        <v>160</v>
      </c>
      <c r="H72" s="153"/>
      <c r="I72" s="169"/>
      <c r="J72" s="167"/>
    </row>
    <row r="73" s="2" customFormat="1" ht="25" customHeight="1" spans="1:10">
      <c r="A73" s="101"/>
      <c r="B73" s="107" t="s">
        <v>564</v>
      </c>
      <c r="C73" s="101" t="s">
        <v>565</v>
      </c>
      <c r="D73" s="101" t="s">
        <v>49</v>
      </c>
      <c r="E73" s="156">
        <v>300</v>
      </c>
      <c r="F73" s="156">
        <v>300</v>
      </c>
      <c r="G73" s="157">
        <v>300</v>
      </c>
      <c r="H73" s="153"/>
      <c r="I73" s="169"/>
      <c r="J73" s="167"/>
    </row>
    <row r="74" s="2" customFormat="1" ht="25" customHeight="1" spans="1:10">
      <c r="A74" s="101"/>
      <c r="B74" s="116"/>
      <c r="C74" s="101" t="s">
        <v>566</v>
      </c>
      <c r="D74" s="101" t="s">
        <v>49</v>
      </c>
      <c r="E74" s="156">
        <v>310</v>
      </c>
      <c r="F74" s="156">
        <v>310</v>
      </c>
      <c r="G74" s="157">
        <v>310</v>
      </c>
      <c r="H74" s="153"/>
      <c r="I74" s="169"/>
      <c r="J74" s="167"/>
    </row>
    <row r="75" s="2" customFormat="1" ht="25" customHeight="1" spans="1:10">
      <c r="A75" s="101"/>
      <c r="B75" s="107" t="s">
        <v>567</v>
      </c>
      <c r="C75" s="101" t="s">
        <v>568</v>
      </c>
      <c r="D75" s="101" t="s">
        <v>49</v>
      </c>
      <c r="E75" s="156">
        <v>145</v>
      </c>
      <c r="F75" s="156">
        <v>145</v>
      </c>
      <c r="G75" s="157">
        <v>145</v>
      </c>
      <c r="H75" s="153"/>
      <c r="I75" s="169"/>
      <c r="J75" s="167"/>
    </row>
    <row r="76" s="2" customFormat="1" ht="25" customHeight="1" spans="1:10">
      <c r="A76" s="101"/>
      <c r="B76" s="116"/>
      <c r="C76" s="101" t="s">
        <v>569</v>
      </c>
      <c r="D76" s="101" t="s">
        <v>49</v>
      </c>
      <c r="E76" s="156">
        <v>160</v>
      </c>
      <c r="F76" s="156">
        <v>160</v>
      </c>
      <c r="G76" s="157">
        <v>160</v>
      </c>
      <c r="H76" s="153"/>
      <c r="I76" s="169"/>
      <c r="J76" s="167"/>
    </row>
    <row r="77" s="2" customFormat="1" ht="25" customHeight="1" spans="1:10">
      <c r="A77" s="101"/>
      <c r="B77" s="101" t="s">
        <v>570</v>
      </c>
      <c r="C77" s="101" t="s">
        <v>569</v>
      </c>
      <c r="D77" s="101" t="s">
        <v>49</v>
      </c>
      <c r="E77" s="156">
        <v>380</v>
      </c>
      <c r="F77" s="156">
        <v>380</v>
      </c>
      <c r="G77" s="157">
        <v>380</v>
      </c>
      <c r="H77" s="153"/>
      <c r="I77" s="169"/>
      <c r="J77" s="167"/>
    </row>
    <row r="78" s="2" customFormat="1" ht="25" customHeight="1" spans="1:10">
      <c r="A78" s="101"/>
      <c r="B78" s="107" t="s">
        <v>571</v>
      </c>
      <c r="C78" s="101" t="s">
        <v>572</v>
      </c>
      <c r="D78" s="101" t="s">
        <v>54</v>
      </c>
      <c r="E78" s="156">
        <v>310</v>
      </c>
      <c r="F78" s="156">
        <v>310</v>
      </c>
      <c r="G78" s="157">
        <v>310</v>
      </c>
      <c r="H78" s="153"/>
      <c r="I78" s="169" t="s">
        <v>522</v>
      </c>
      <c r="J78" s="167"/>
    </row>
    <row r="79" s="2" customFormat="1" ht="25" customHeight="1" spans="1:10">
      <c r="A79" s="101"/>
      <c r="B79" s="154"/>
      <c r="C79" s="101" t="s">
        <v>573</v>
      </c>
      <c r="D79" s="101" t="s">
        <v>54</v>
      </c>
      <c r="E79" s="156">
        <v>280</v>
      </c>
      <c r="F79" s="156">
        <v>280</v>
      </c>
      <c r="G79" s="157">
        <v>280</v>
      </c>
      <c r="H79" s="153"/>
      <c r="I79" s="169" t="s">
        <v>522</v>
      </c>
      <c r="J79" s="167"/>
    </row>
    <row r="80" s="2" customFormat="1" ht="25" customHeight="1" spans="1:10">
      <c r="A80" s="101"/>
      <c r="B80" s="154"/>
      <c r="C80" s="101" t="s">
        <v>574</v>
      </c>
      <c r="D80" s="101" t="s">
        <v>54</v>
      </c>
      <c r="E80" s="156">
        <v>280</v>
      </c>
      <c r="F80" s="156">
        <v>280</v>
      </c>
      <c r="G80" s="157">
        <v>280</v>
      </c>
      <c r="H80" s="153"/>
      <c r="I80" s="169" t="s">
        <v>522</v>
      </c>
      <c r="J80" s="167"/>
    </row>
    <row r="81" s="2" customFormat="1" ht="25" customHeight="1" spans="1:10">
      <c r="A81" s="101"/>
      <c r="B81" s="154"/>
      <c r="C81" s="101" t="s">
        <v>575</v>
      </c>
      <c r="D81" s="101" t="s">
        <v>54</v>
      </c>
      <c r="E81" s="156">
        <v>250</v>
      </c>
      <c r="F81" s="156">
        <v>250</v>
      </c>
      <c r="G81" s="157">
        <v>250</v>
      </c>
      <c r="H81" s="153"/>
      <c r="I81" s="169" t="s">
        <v>522</v>
      </c>
      <c r="J81" s="167"/>
    </row>
    <row r="82" s="2" customFormat="1" ht="25" customHeight="1" spans="1:10">
      <c r="A82" s="101"/>
      <c r="B82" s="154"/>
      <c r="C82" s="101" t="s">
        <v>576</v>
      </c>
      <c r="D82" s="101" t="s">
        <v>54</v>
      </c>
      <c r="E82" s="156">
        <v>250</v>
      </c>
      <c r="F82" s="156">
        <v>250</v>
      </c>
      <c r="G82" s="157">
        <v>250</v>
      </c>
      <c r="H82" s="153"/>
      <c r="I82" s="169" t="s">
        <v>522</v>
      </c>
      <c r="J82" s="167"/>
    </row>
    <row r="83" s="2" customFormat="1" ht="25" customHeight="1" spans="1:10">
      <c r="A83" s="101"/>
      <c r="B83" s="116"/>
      <c r="C83" s="101" t="s">
        <v>577</v>
      </c>
      <c r="D83" s="101" t="s">
        <v>54</v>
      </c>
      <c r="E83" s="156">
        <v>230</v>
      </c>
      <c r="F83" s="156">
        <v>230</v>
      </c>
      <c r="G83" s="157">
        <v>230</v>
      </c>
      <c r="H83" s="153"/>
      <c r="I83" s="169" t="s">
        <v>522</v>
      </c>
      <c r="J83" s="167"/>
    </row>
    <row r="84" s="2" customFormat="1" ht="25" customHeight="1" spans="1:10">
      <c r="A84" s="101"/>
      <c r="B84" s="107" t="s">
        <v>578</v>
      </c>
      <c r="C84" s="101" t="s">
        <v>579</v>
      </c>
      <c r="D84" s="101" t="s">
        <v>54</v>
      </c>
      <c r="E84" s="156">
        <v>50</v>
      </c>
      <c r="F84" s="156">
        <v>50</v>
      </c>
      <c r="G84" s="157">
        <v>50</v>
      </c>
      <c r="H84" s="138">
        <v>0.13</v>
      </c>
      <c r="I84" s="166"/>
      <c r="J84" s="167"/>
    </row>
    <row r="85" s="2" customFormat="1" ht="25" customHeight="1" spans="1:10">
      <c r="A85" s="101"/>
      <c r="B85" s="154"/>
      <c r="C85" s="101" t="s">
        <v>270</v>
      </c>
      <c r="D85" s="101" t="s">
        <v>54</v>
      </c>
      <c r="E85" s="156">
        <v>75</v>
      </c>
      <c r="F85" s="156">
        <v>75</v>
      </c>
      <c r="G85" s="157">
        <v>75</v>
      </c>
      <c r="H85" s="153"/>
      <c r="I85" s="166"/>
      <c r="J85" s="167"/>
    </row>
    <row r="86" s="2" customFormat="1" ht="25" customHeight="1" spans="1:10">
      <c r="A86" s="101"/>
      <c r="B86" s="116"/>
      <c r="C86" s="101" t="s">
        <v>580</v>
      </c>
      <c r="D86" s="101" t="s">
        <v>54</v>
      </c>
      <c r="E86" s="156">
        <v>110</v>
      </c>
      <c r="F86" s="156">
        <v>110</v>
      </c>
      <c r="G86" s="157">
        <v>110</v>
      </c>
      <c r="H86" s="153"/>
      <c r="I86" s="166"/>
      <c r="J86" s="167"/>
    </row>
    <row r="87" s="2" customFormat="1" ht="25" customHeight="1" spans="1:10">
      <c r="A87" s="101"/>
      <c r="B87" s="101" t="s">
        <v>581</v>
      </c>
      <c r="C87" s="101"/>
      <c r="D87" s="101" t="s">
        <v>144</v>
      </c>
      <c r="E87" s="156">
        <v>550</v>
      </c>
      <c r="F87" s="156">
        <v>550</v>
      </c>
      <c r="G87" s="157">
        <v>550</v>
      </c>
      <c r="H87" s="153"/>
      <c r="I87" s="166"/>
      <c r="J87" s="167"/>
    </row>
    <row r="88" s="2" customFormat="1" ht="25" customHeight="1" spans="1:10">
      <c r="A88" s="101"/>
      <c r="B88" s="101" t="s">
        <v>582</v>
      </c>
      <c r="C88" s="101"/>
      <c r="D88" s="101" t="s">
        <v>144</v>
      </c>
      <c r="E88" s="156">
        <v>200</v>
      </c>
      <c r="F88" s="156">
        <v>200</v>
      </c>
      <c r="G88" s="157">
        <v>200</v>
      </c>
      <c r="H88" s="153"/>
      <c r="I88" s="166"/>
      <c r="J88" s="167"/>
    </row>
    <row r="89" s="2" customFormat="1" ht="25" customHeight="1" spans="1:10">
      <c r="A89" s="101"/>
      <c r="B89" s="101" t="s">
        <v>583</v>
      </c>
      <c r="C89" s="101" t="s">
        <v>584</v>
      </c>
      <c r="D89" s="101" t="s">
        <v>144</v>
      </c>
      <c r="E89" s="156">
        <v>220</v>
      </c>
      <c r="F89" s="156">
        <v>220</v>
      </c>
      <c r="G89" s="157">
        <v>220</v>
      </c>
      <c r="H89" s="153"/>
      <c r="I89" s="166"/>
      <c r="J89" s="167"/>
    </row>
    <row r="90" s="2" customFormat="1" ht="42" customHeight="1" spans="1:10">
      <c r="A90" s="101"/>
      <c r="B90" s="107" t="s">
        <v>585</v>
      </c>
      <c r="C90" s="101" t="s">
        <v>586</v>
      </c>
      <c r="D90" s="101" t="s">
        <v>144</v>
      </c>
      <c r="E90" s="156">
        <v>550</v>
      </c>
      <c r="F90" s="156">
        <v>550</v>
      </c>
      <c r="G90" s="157">
        <v>550</v>
      </c>
      <c r="H90" s="153"/>
      <c r="I90" s="166"/>
      <c r="J90" s="167"/>
    </row>
    <row r="91" s="2" customFormat="1" ht="42" customHeight="1" spans="1:10">
      <c r="A91" s="101"/>
      <c r="B91" s="116"/>
      <c r="C91" s="101" t="s">
        <v>587</v>
      </c>
      <c r="D91" s="101" t="s">
        <v>144</v>
      </c>
      <c r="E91" s="156">
        <v>300</v>
      </c>
      <c r="F91" s="156">
        <v>300</v>
      </c>
      <c r="G91" s="157">
        <v>300</v>
      </c>
      <c r="H91" s="153"/>
      <c r="I91" s="166"/>
      <c r="J91" s="167"/>
    </row>
    <row r="92" s="2" customFormat="1" ht="25" customHeight="1" spans="1:10">
      <c r="A92" s="101"/>
      <c r="B92" s="101" t="s">
        <v>588</v>
      </c>
      <c r="C92" s="101"/>
      <c r="D92" s="101" t="s">
        <v>49</v>
      </c>
      <c r="E92" s="156">
        <v>22</v>
      </c>
      <c r="F92" s="156">
        <v>22</v>
      </c>
      <c r="G92" s="157">
        <v>22</v>
      </c>
      <c r="H92" s="153"/>
      <c r="I92" s="166"/>
      <c r="J92" s="167"/>
    </row>
    <row r="93" s="2" customFormat="1" ht="25" customHeight="1" spans="1:10">
      <c r="A93" s="101">
        <v>18006001</v>
      </c>
      <c r="B93" s="101" t="s">
        <v>589</v>
      </c>
      <c r="C93" s="101"/>
      <c r="D93" s="101" t="s">
        <v>226</v>
      </c>
      <c r="E93" s="156">
        <v>10</v>
      </c>
      <c r="F93" s="156">
        <v>10</v>
      </c>
      <c r="G93" s="157">
        <v>10</v>
      </c>
      <c r="H93" s="155"/>
      <c r="I93" s="166"/>
      <c r="J93" s="174"/>
    </row>
    <row r="94" s="2" customFormat="1" ht="25" customHeight="1" spans="1:10">
      <c r="A94" s="101">
        <v>99916201</v>
      </c>
      <c r="B94" s="101" t="s">
        <v>590</v>
      </c>
      <c r="C94" s="101" t="s">
        <v>591</v>
      </c>
      <c r="D94" s="101" t="s">
        <v>226</v>
      </c>
      <c r="E94" s="162">
        <v>10.5</v>
      </c>
      <c r="F94" s="162">
        <v>11.02</v>
      </c>
      <c r="G94" s="163">
        <v>11.5</v>
      </c>
      <c r="H94" s="137">
        <v>0.13</v>
      </c>
      <c r="I94" s="166" t="s">
        <v>592</v>
      </c>
      <c r="J94" s="175"/>
    </row>
    <row r="95" s="2" customFormat="1" ht="25" customHeight="1" spans="1:10">
      <c r="A95" s="101">
        <v>99916202</v>
      </c>
      <c r="B95" s="101" t="s">
        <v>593</v>
      </c>
      <c r="C95" s="101" t="s">
        <v>594</v>
      </c>
      <c r="D95" s="101" t="s">
        <v>226</v>
      </c>
      <c r="E95" s="162">
        <v>8.66</v>
      </c>
      <c r="F95" s="162">
        <v>9.12</v>
      </c>
      <c r="G95" s="163">
        <v>9.54</v>
      </c>
      <c r="H95" s="137"/>
      <c r="I95" s="166" t="s">
        <v>592</v>
      </c>
      <c r="J95" s="175"/>
    </row>
    <row r="96" s="2" customFormat="1" ht="25" customHeight="1" spans="1:10">
      <c r="A96" s="101">
        <v>39001170</v>
      </c>
      <c r="B96" s="101" t="s">
        <v>595</v>
      </c>
      <c r="C96" s="101"/>
      <c r="D96" s="101" t="s">
        <v>210</v>
      </c>
      <c r="E96" s="156">
        <v>6.07</v>
      </c>
      <c r="F96" s="156">
        <v>6.07</v>
      </c>
      <c r="G96" s="157">
        <v>6.07</v>
      </c>
      <c r="H96" s="137">
        <v>0.03</v>
      </c>
      <c r="I96" s="166"/>
      <c r="J96" s="167"/>
    </row>
    <row r="97" s="2" customFormat="1" ht="25" customHeight="1" spans="1:10">
      <c r="A97" s="101">
        <v>39001045</v>
      </c>
      <c r="B97" s="101" t="s">
        <v>596</v>
      </c>
      <c r="C97" s="101"/>
      <c r="D97" s="101" t="s">
        <v>597</v>
      </c>
      <c r="E97" s="156">
        <v>0.93</v>
      </c>
      <c r="F97" s="156">
        <v>0.93</v>
      </c>
      <c r="G97" s="157">
        <v>0.93</v>
      </c>
      <c r="H97" s="138">
        <v>0.13</v>
      </c>
      <c r="I97" s="166"/>
      <c r="J97" s="176"/>
    </row>
    <row r="98" s="2" customFormat="1" ht="25" customHeight="1" spans="1:10">
      <c r="A98" s="101">
        <v>39001131</v>
      </c>
      <c r="B98" s="101" t="s">
        <v>598</v>
      </c>
      <c r="C98" s="101"/>
      <c r="D98" s="101" t="s">
        <v>49</v>
      </c>
      <c r="E98" s="156">
        <v>6.5</v>
      </c>
      <c r="F98" s="156">
        <v>6.5</v>
      </c>
      <c r="G98" s="157">
        <v>6.5</v>
      </c>
      <c r="H98" s="130"/>
      <c r="I98" s="171" t="s">
        <v>599</v>
      </c>
      <c r="J98" s="176"/>
    </row>
    <row r="99" s="2" customFormat="1" ht="25" customHeight="1" spans="1:10">
      <c r="A99" s="101">
        <v>39001130</v>
      </c>
      <c r="B99" s="101" t="s">
        <v>600</v>
      </c>
      <c r="C99" s="101" t="s">
        <v>601</v>
      </c>
      <c r="D99" s="101" t="s">
        <v>49</v>
      </c>
      <c r="E99" s="156">
        <v>8.5</v>
      </c>
      <c r="F99" s="156">
        <v>8.5</v>
      </c>
      <c r="G99" s="157">
        <v>8.5</v>
      </c>
      <c r="H99" s="135"/>
      <c r="I99" s="155"/>
      <c r="J99" s="176"/>
    </row>
    <row r="100" spans="1:9">
      <c r="A100" s="79"/>
      <c r="B100" s="79"/>
      <c r="C100" s="79"/>
      <c r="D100" s="79"/>
      <c r="E100" s="172"/>
      <c r="F100" s="173"/>
      <c r="G100" s="172"/>
      <c r="H100" s="79"/>
      <c r="I100" s="79"/>
    </row>
    <row r="101" spans="1:9">
      <c r="A101" s="79"/>
      <c r="B101" s="79"/>
      <c r="C101" s="79"/>
      <c r="D101" s="79"/>
      <c r="E101" s="172"/>
      <c r="F101" s="173"/>
      <c r="G101" s="172"/>
      <c r="H101" s="79"/>
      <c r="I101" s="79"/>
    </row>
    <row r="102" spans="1:9">
      <c r="A102" s="79"/>
      <c r="B102" s="79"/>
      <c r="C102" s="79"/>
      <c r="D102" s="79"/>
      <c r="E102" s="173"/>
      <c r="F102" s="173"/>
      <c r="G102" s="173"/>
      <c r="I102" s="79"/>
    </row>
    <row r="103" spans="1:9">
      <c r="A103" s="79"/>
      <c r="B103" s="79"/>
      <c r="C103" s="79"/>
      <c r="D103" s="79"/>
      <c r="E103" s="173"/>
      <c r="F103" s="173"/>
      <c r="G103" s="173"/>
      <c r="I103" s="79"/>
    </row>
    <row r="104" spans="1:9">
      <c r="A104" s="79"/>
      <c r="B104" s="79"/>
      <c r="C104" s="79"/>
      <c r="D104" s="79"/>
      <c r="E104" s="173"/>
      <c r="F104" s="173"/>
      <c r="G104" s="173"/>
      <c r="I104" s="79"/>
    </row>
    <row r="105" spans="1:9">
      <c r="A105" s="79"/>
      <c r="B105" s="79"/>
      <c r="C105" s="79"/>
      <c r="D105" s="79"/>
      <c r="E105" s="173"/>
      <c r="F105" s="173"/>
      <c r="G105" s="173"/>
      <c r="I105" s="79"/>
    </row>
    <row r="106" spans="1:9">
      <c r="A106" s="79"/>
      <c r="B106" s="79"/>
      <c r="C106" s="79"/>
      <c r="D106" s="79"/>
      <c r="E106" s="79"/>
      <c r="F106" s="79"/>
      <c r="G106" s="79"/>
      <c r="I106" s="79"/>
    </row>
    <row r="107" spans="1:9">
      <c r="A107" s="79"/>
      <c r="B107" s="79"/>
      <c r="C107" s="79"/>
      <c r="D107" s="79"/>
      <c r="E107" s="79"/>
      <c r="F107" s="79"/>
      <c r="G107" s="79"/>
      <c r="I107" s="79"/>
    </row>
    <row r="108" spans="1:9">
      <c r="A108" s="79"/>
      <c r="B108" s="79"/>
      <c r="C108" s="79"/>
      <c r="D108" s="79"/>
      <c r="E108" s="79"/>
      <c r="F108" s="79"/>
      <c r="G108" s="79"/>
      <c r="I108" s="79"/>
    </row>
    <row r="109" spans="1:9">
      <c r="A109" s="79"/>
      <c r="B109" s="79"/>
      <c r="C109" s="79"/>
      <c r="D109" s="79"/>
      <c r="E109" s="79"/>
      <c r="F109" s="79"/>
      <c r="G109" s="79"/>
      <c r="I109" s="79"/>
    </row>
    <row r="110" spans="1:9">
      <c r="A110" s="79"/>
      <c r="B110" s="79"/>
      <c r="C110" s="79"/>
      <c r="D110" s="79"/>
      <c r="E110" s="79"/>
      <c r="F110" s="79"/>
      <c r="G110" s="79"/>
      <c r="I110" s="79"/>
    </row>
    <row r="111" spans="1:9">
      <c r="A111" s="79"/>
      <c r="B111" s="79"/>
      <c r="C111" s="79"/>
      <c r="D111" s="79"/>
      <c r="E111" s="79"/>
      <c r="F111" s="79"/>
      <c r="G111" s="79"/>
      <c r="I111" s="79"/>
    </row>
    <row r="112" spans="1:9">
      <c r="A112" s="79"/>
      <c r="B112" s="79"/>
      <c r="C112" s="79"/>
      <c r="D112" s="79"/>
      <c r="E112" s="79"/>
      <c r="F112" s="79"/>
      <c r="G112" s="79"/>
      <c r="I112" s="79"/>
    </row>
    <row r="113" spans="1:9">
      <c r="A113" s="79"/>
      <c r="B113" s="79"/>
      <c r="C113" s="79"/>
      <c r="D113" s="79"/>
      <c r="E113" s="79"/>
      <c r="F113" s="79"/>
      <c r="G113" s="79"/>
      <c r="I113" s="79"/>
    </row>
  </sheetData>
  <mergeCells count="37">
    <mergeCell ref="A1:I1"/>
    <mergeCell ref="B3:B4"/>
    <mergeCell ref="B9:B13"/>
    <mergeCell ref="B14:B16"/>
    <mergeCell ref="B17:B18"/>
    <mergeCell ref="B19:B21"/>
    <mergeCell ref="B22:B24"/>
    <mergeCell ref="B25:B27"/>
    <mergeCell ref="B28:B30"/>
    <mergeCell ref="B31:B32"/>
    <mergeCell ref="B33:B34"/>
    <mergeCell ref="B35:B36"/>
    <mergeCell ref="B38:B39"/>
    <mergeCell ref="B40:B41"/>
    <mergeCell ref="B42:B43"/>
    <mergeCell ref="B47:B48"/>
    <mergeCell ref="B53:B54"/>
    <mergeCell ref="B67:B70"/>
    <mergeCell ref="B71:B72"/>
    <mergeCell ref="B73:B74"/>
    <mergeCell ref="B75:B76"/>
    <mergeCell ref="B78:B83"/>
    <mergeCell ref="B84:B86"/>
    <mergeCell ref="B90:B91"/>
    <mergeCell ref="H3:H7"/>
    <mergeCell ref="H8:H16"/>
    <mergeCell ref="H17:H30"/>
    <mergeCell ref="H31:H44"/>
    <mergeCell ref="H45:H70"/>
    <mergeCell ref="H71:H83"/>
    <mergeCell ref="H84:H93"/>
    <mergeCell ref="H94:H95"/>
    <mergeCell ref="H97:H99"/>
    <mergeCell ref="I31:I41"/>
    <mergeCell ref="I59:I70"/>
    <mergeCell ref="I98:I99"/>
    <mergeCell ref="J31:J41"/>
  </mergeCells>
  <printOptions horizontalCentered="1"/>
  <pageMargins left="0.39" right="0.39" top="0.59" bottom="0.79" header="0.51" footer="0.51"/>
  <pageSetup paperSize="9" scale="90" orientation="portrait"/>
  <headerFooter alignWithMargins="0" scaleWithDoc="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125"/>
  <sheetViews>
    <sheetView workbookViewId="0">
      <pane ySplit="2" topLeftCell="A3" activePane="bottomLeft" state="frozen"/>
      <selection/>
      <selection pane="bottomLeft" activeCell="L3" sqref="L3"/>
    </sheetView>
  </sheetViews>
  <sheetFormatPr defaultColWidth="9" defaultRowHeight="14.25"/>
  <cols>
    <col min="1" max="1" width="15.625" customWidth="1"/>
    <col min="2" max="2" width="6.375" customWidth="1"/>
    <col min="3" max="3" width="25.625" customWidth="1"/>
    <col min="4" max="5" width="5.625" customWidth="1"/>
    <col min="6" max="8" width="15.625" customWidth="1"/>
    <col min="9" max="9" width="10.625" customWidth="1"/>
    <col min="10" max="10" width="12.625" customWidth="1"/>
  </cols>
  <sheetData>
    <row r="1" ht="36" customHeight="1" spans="1:10">
      <c r="A1" s="97" t="s">
        <v>602</v>
      </c>
      <c r="B1" s="97"/>
      <c r="C1" s="97"/>
      <c r="D1" s="97"/>
      <c r="E1" s="97"/>
      <c r="F1" s="97"/>
      <c r="G1" s="97"/>
      <c r="H1" s="97"/>
      <c r="I1" s="97"/>
      <c r="J1" s="129"/>
    </row>
    <row r="2" ht="42" customHeight="1" spans="1:10">
      <c r="A2" s="98" t="s">
        <v>603</v>
      </c>
      <c r="B2" s="98" t="s">
        <v>604</v>
      </c>
      <c r="C2" s="98" t="s">
        <v>605</v>
      </c>
      <c r="D2" s="98" t="s">
        <v>606</v>
      </c>
      <c r="E2" s="98" t="s">
        <v>10</v>
      </c>
      <c r="F2" s="99" t="s">
        <v>11</v>
      </c>
      <c r="G2" s="99" t="s">
        <v>12</v>
      </c>
      <c r="H2" s="100" t="s">
        <v>13</v>
      </c>
      <c r="I2" s="98" t="s">
        <v>14</v>
      </c>
      <c r="J2" s="98" t="s">
        <v>15</v>
      </c>
    </row>
    <row r="3" ht="25" customHeight="1" spans="1:10">
      <c r="A3" s="101"/>
      <c r="B3" s="102" t="s">
        <v>607</v>
      </c>
      <c r="C3" s="103" t="s">
        <v>608</v>
      </c>
      <c r="D3" s="101" t="s">
        <v>609</v>
      </c>
      <c r="E3" s="101" t="s">
        <v>49</v>
      </c>
      <c r="F3" s="104">
        <v>610</v>
      </c>
      <c r="G3" s="104">
        <v>610</v>
      </c>
      <c r="H3" s="105">
        <v>610</v>
      </c>
      <c r="I3" s="130">
        <v>0.13</v>
      </c>
      <c r="J3" s="131"/>
    </row>
    <row r="4" ht="25" customHeight="1" spans="1:10">
      <c r="A4" s="101"/>
      <c r="B4" s="102"/>
      <c r="C4" s="103" t="s">
        <v>610</v>
      </c>
      <c r="D4" s="101" t="s">
        <v>609</v>
      </c>
      <c r="E4" s="101" t="s">
        <v>49</v>
      </c>
      <c r="F4" s="104">
        <v>860</v>
      </c>
      <c r="G4" s="104">
        <v>860</v>
      </c>
      <c r="H4" s="105">
        <v>860</v>
      </c>
      <c r="I4" s="130"/>
      <c r="J4" s="131"/>
    </row>
    <row r="5" ht="25" customHeight="1" spans="1:10">
      <c r="A5" s="101"/>
      <c r="B5" s="102"/>
      <c r="C5" s="103" t="s">
        <v>611</v>
      </c>
      <c r="D5" s="101" t="s">
        <v>609</v>
      </c>
      <c r="E5" s="101" t="s">
        <v>49</v>
      </c>
      <c r="F5" s="104">
        <v>560</v>
      </c>
      <c r="G5" s="104">
        <v>560</v>
      </c>
      <c r="H5" s="105">
        <v>560</v>
      </c>
      <c r="I5" s="130"/>
      <c r="J5" s="131"/>
    </row>
    <row r="6" ht="25" customHeight="1" spans="1:10">
      <c r="A6" s="101"/>
      <c r="B6" s="102"/>
      <c r="C6" s="103" t="s">
        <v>612</v>
      </c>
      <c r="D6" s="101" t="s">
        <v>609</v>
      </c>
      <c r="E6" s="101" t="s">
        <v>49</v>
      </c>
      <c r="F6" s="104">
        <v>590</v>
      </c>
      <c r="G6" s="104">
        <v>590</v>
      </c>
      <c r="H6" s="105">
        <v>590</v>
      </c>
      <c r="I6" s="130"/>
      <c r="J6" s="131"/>
    </row>
    <row r="7" ht="25" customHeight="1" spans="1:10">
      <c r="A7" s="101"/>
      <c r="B7" s="102"/>
      <c r="C7" s="103" t="s">
        <v>613</v>
      </c>
      <c r="D7" s="101" t="s">
        <v>609</v>
      </c>
      <c r="E7" s="101" t="s">
        <v>49</v>
      </c>
      <c r="F7" s="104">
        <v>520</v>
      </c>
      <c r="G7" s="104">
        <v>520</v>
      </c>
      <c r="H7" s="105">
        <v>520</v>
      </c>
      <c r="I7" s="130"/>
      <c r="J7" s="131"/>
    </row>
    <row r="8" ht="25" customHeight="1" spans="1:10">
      <c r="A8" s="101"/>
      <c r="B8" s="102"/>
      <c r="C8" s="103" t="s">
        <v>614</v>
      </c>
      <c r="D8" s="101" t="s">
        <v>609</v>
      </c>
      <c r="E8" s="101" t="s">
        <v>49</v>
      </c>
      <c r="F8" s="104">
        <v>720</v>
      </c>
      <c r="G8" s="104">
        <v>720</v>
      </c>
      <c r="H8" s="105">
        <v>720</v>
      </c>
      <c r="I8" s="130"/>
      <c r="J8" s="131"/>
    </row>
    <row r="9" ht="25" customHeight="1" spans="1:10">
      <c r="A9" s="101"/>
      <c r="B9" s="102"/>
      <c r="C9" s="103" t="s">
        <v>615</v>
      </c>
      <c r="D9" s="101" t="s">
        <v>616</v>
      </c>
      <c r="E9" s="101" t="s">
        <v>49</v>
      </c>
      <c r="F9" s="104">
        <v>450</v>
      </c>
      <c r="G9" s="104">
        <v>450</v>
      </c>
      <c r="H9" s="105">
        <v>450</v>
      </c>
      <c r="I9" s="130"/>
      <c r="J9" s="131"/>
    </row>
    <row r="10" ht="25" customHeight="1" spans="1:10">
      <c r="A10" s="101"/>
      <c r="B10" s="102"/>
      <c r="C10" s="103" t="s">
        <v>615</v>
      </c>
      <c r="D10" s="101" t="s">
        <v>609</v>
      </c>
      <c r="E10" s="101" t="s">
        <v>49</v>
      </c>
      <c r="F10" s="104">
        <v>680</v>
      </c>
      <c r="G10" s="104">
        <v>680</v>
      </c>
      <c r="H10" s="105">
        <v>680</v>
      </c>
      <c r="I10" s="130"/>
      <c r="J10" s="131"/>
    </row>
    <row r="11" ht="25" customHeight="1" spans="1:10">
      <c r="A11" s="101"/>
      <c r="B11" s="102"/>
      <c r="C11" s="103" t="s">
        <v>617</v>
      </c>
      <c r="D11" s="101" t="s">
        <v>616</v>
      </c>
      <c r="E11" s="101" t="s">
        <v>49</v>
      </c>
      <c r="F11" s="104">
        <v>690</v>
      </c>
      <c r="G11" s="104">
        <v>690</v>
      </c>
      <c r="H11" s="105">
        <v>690</v>
      </c>
      <c r="I11" s="130"/>
      <c r="J11" s="131"/>
    </row>
    <row r="12" ht="25" customHeight="1" spans="1:10">
      <c r="A12" s="101"/>
      <c r="B12" s="102"/>
      <c r="C12" s="103" t="s">
        <v>617</v>
      </c>
      <c r="D12" s="101" t="s">
        <v>609</v>
      </c>
      <c r="E12" s="101" t="s">
        <v>49</v>
      </c>
      <c r="F12" s="104">
        <v>1050</v>
      </c>
      <c r="G12" s="104">
        <v>1050</v>
      </c>
      <c r="H12" s="105">
        <v>1050</v>
      </c>
      <c r="I12" s="130"/>
      <c r="J12" s="131"/>
    </row>
    <row r="13" ht="25" customHeight="1" spans="1:10">
      <c r="A13" s="101"/>
      <c r="B13" s="102"/>
      <c r="C13" s="103" t="s">
        <v>618</v>
      </c>
      <c r="D13" s="101" t="s">
        <v>616</v>
      </c>
      <c r="E13" s="101" t="s">
        <v>49</v>
      </c>
      <c r="F13" s="104">
        <v>580</v>
      </c>
      <c r="G13" s="104">
        <v>580</v>
      </c>
      <c r="H13" s="105">
        <v>580</v>
      </c>
      <c r="I13" s="130"/>
      <c r="J13" s="131"/>
    </row>
    <row r="14" ht="25" customHeight="1" spans="1:10">
      <c r="A14" s="101"/>
      <c r="B14" s="102"/>
      <c r="C14" s="103" t="s">
        <v>618</v>
      </c>
      <c r="D14" s="101" t="s">
        <v>609</v>
      </c>
      <c r="E14" s="101" t="s">
        <v>49</v>
      </c>
      <c r="F14" s="104">
        <v>860</v>
      </c>
      <c r="G14" s="104">
        <v>860</v>
      </c>
      <c r="H14" s="105">
        <v>860</v>
      </c>
      <c r="I14" s="130"/>
      <c r="J14" s="131"/>
    </row>
    <row r="15" ht="25" customHeight="1" spans="1:10">
      <c r="A15" s="101"/>
      <c r="B15" s="102"/>
      <c r="C15" s="106" t="s">
        <v>619</v>
      </c>
      <c r="D15" s="101" t="s">
        <v>616</v>
      </c>
      <c r="E15" s="101" t="s">
        <v>49</v>
      </c>
      <c r="F15" s="104">
        <v>450</v>
      </c>
      <c r="G15" s="104">
        <v>450</v>
      </c>
      <c r="H15" s="105">
        <v>450</v>
      </c>
      <c r="I15" s="130"/>
      <c r="J15" s="131"/>
    </row>
    <row r="16" ht="25" customHeight="1" spans="1:10">
      <c r="A16" s="101"/>
      <c r="B16" s="102"/>
      <c r="C16" s="106" t="s">
        <v>619</v>
      </c>
      <c r="D16" s="101" t="s">
        <v>609</v>
      </c>
      <c r="E16" s="101" t="s">
        <v>49</v>
      </c>
      <c r="F16" s="104">
        <v>680</v>
      </c>
      <c r="G16" s="104">
        <v>680</v>
      </c>
      <c r="H16" s="105">
        <v>680</v>
      </c>
      <c r="I16" s="130"/>
      <c r="J16" s="131"/>
    </row>
    <row r="17" ht="25" customHeight="1" spans="1:10">
      <c r="A17" s="101"/>
      <c r="B17" s="102"/>
      <c r="C17" s="106" t="s">
        <v>620</v>
      </c>
      <c r="D17" s="101" t="s">
        <v>616</v>
      </c>
      <c r="E17" s="101" t="s">
        <v>49</v>
      </c>
      <c r="F17" s="104">
        <v>650</v>
      </c>
      <c r="G17" s="104">
        <v>650</v>
      </c>
      <c r="H17" s="105">
        <v>650</v>
      </c>
      <c r="I17" s="130"/>
      <c r="J17" s="131"/>
    </row>
    <row r="18" ht="25" customHeight="1" spans="1:10">
      <c r="A18" s="101"/>
      <c r="B18" s="102"/>
      <c r="C18" s="106" t="s">
        <v>620</v>
      </c>
      <c r="D18" s="101" t="s">
        <v>609</v>
      </c>
      <c r="E18" s="101" t="s">
        <v>49</v>
      </c>
      <c r="F18" s="104">
        <v>980</v>
      </c>
      <c r="G18" s="104">
        <v>980</v>
      </c>
      <c r="H18" s="105">
        <v>980</v>
      </c>
      <c r="I18" s="130"/>
      <c r="J18" s="131"/>
    </row>
    <row r="19" ht="25" customHeight="1" spans="1:10">
      <c r="A19" s="101"/>
      <c r="B19" s="102"/>
      <c r="C19" s="106" t="s">
        <v>621</v>
      </c>
      <c r="D19" s="101" t="s">
        <v>616</v>
      </c>
      <c r="E19" s="101" t="s">
        <v>49</v>
      </c>
      <c r="F19" s="104">
        <v>390</v>
      </c>
      <c r="G19" s="104">
        <v>390</v>
      </c>
      <c r="H19" s="105">
        <v>390</v>
      </c>
      <c r="I19" s="130"/>
      <c r="J19" s="131"/>
    </row>
    <row r="20" ht="25" customHeight="1" spans="1:10">
      <c r="A20" s="101"/>
      <c r="B20" s="102"/>
      <c r="C20" s="106" t="s">
        <v>621</v>
      </c>
      <c r="D20" s="101" t="s">
        <v>609</v>
      </c>
      <c r="E20" s="101" t="s">
        <v>49</v>
      </c>
      <c r="F20" s="104">
        <v>590</v>
      </c>
      <c r="G20" s="104">
        <v>590</v>
      </c>
      <c r="H20" s="105">
        <v>590</v>
      </c>
      <c r="I20" s="130"/>
      <c r="J20" s="131"/>
    </row>
    <row r="21" ht="25" customHeight="1" spans="1:10">
      <c r="A21" s="101"/>
      <c r="B21" s="102"/>
      <c r="C21" s="106" t="s">
        <v>622</v>
      </c>
      <c r="D21" s="101" t="s">
        <v>616</v>
      </c>
      <c r="E21" s="101" t="s">
        <v>49</v>
      </c>
      <c r="F21" s="104">
        <v>580</v>
      </c>
      <c r="G21" s="104">
        <v>580</v>
      </c>
      <c r="H21" s="105">
        <v>580</v>
      </c>
      <c r="I21" s="130"/>
      <c r="J21" s="131"/>
    </row>
    <row r="22" ht="25" customHeight="1" spans="1:10">
      <c r="A22" s="101"/>
      <c r="B22" s="102"/>
      <c r="C22" s="106" t="s">
        <v>622</v>
      </c>
      <c r="D22" s="101" t="s">
        <v>609</v>
      </c>
      <c r="E22" s="101" t="s">
        <v>49</v>
      </c>
      <c r="F22" s="104">
        <v>860</v>
      </c>
      <c r="G22" s="104">
        <v>860</v>
      </c>
      <c r="H22" s="105">
        <v>860</v>
      </c>
      <c r="I22" s="130"/>
      <c r="J22" s="131"/>
    </row>
    <row r="23" ht="25" customHeight="1" spans="1:10">
      <c r="A23" s="101"/>
      <c r="B23" s="102"/>
      <c r="C23" s="106" t="s">
        <v>623</v>
      </c>
      <c r="D23" s="101" t="s">
        <v>616</v>
      </c>
      <c r="E23" s="101" t="s">
        <v>49</v>
      </c>
      <c r="F23" s="104">
        <v>580</v>
      </c>
      <c r="G23" s="104">
        <v>580</v>
      </c>
      <c r="H23" s="105">
        <v>580</v>
      </c>
      <c r="I23" s="130"/>
      <c r="J23" s="131"/>
    </row>
    <row r="24" ht="25" customHeight="1" spans="1:10">
      <c r="A24" s="101"/>
      <c r="B24" s="102"/>
      <c r="C24" s="106" t="s">
        <v>623</v>
      </c>
      <c r="D24" s="101" t="s">
        <v>609</v>
      </c>
      <c r="E24" s="101" t="s">
        <v>49</v>
      </c>
      <c r="F24" s="104">
        <v>860</v>
      </c>
      <c r="G24" s="104">
        <v>860</v>
      </c>
      <c r="H24" s="105">
        <v>860</v>
      </c>
      <c r="I24" s="130"/>
      <c r="J24" s="131"/>
    </row>
    <row r="25" ht="25" customHeight="1" spans="1:10">
      <c r="A25" s="101"/>
      <c r="B25" s="102"/>
      <c r="C25" s="106" t="s">
        <v>624</v>
      </c>
      <c r="D25" s="101" t="s">
        <v>616</v>
      </c>
      <c r="E25" s="101" t="s">
        <v>49</v>
      </c>
      <c r="F25" s="104">
        <v>810</v>
      </c>
      <c r="G25" s="104">
        <v>810</v>
      </c>
      <c r="H25" s="105">
        <v>810</v>
      </c>
      <c r="I25" s="130"/>
      <c r="J25" s="131"/>
    </row>
    <row r="26" ht="25" customHeight="1" spans="1:10">
      <c r="A26" s="101"/>
      <c r="B26" s="102"/>
      <c r="C26" s="106" t="s">
        <v>624</v>
      </c>
      <c r="D26" s="101" t="s">
        <v>609</v>
      </c>
      <c r="E26" s="101" t="s">
        <v>49</v>
      </c>
      <c r="F26" s="104">
        <v>1220</v>
      </c>
      <c r="G26" s="104">
        <v>1220</v>
      </c>
      <c r="H26" s="105">
        <v>1220</v>
      </c>
      <c r="I26" s="130"/>
      <c r="J26" s="131"/>
    </row>
    <row r="27" ht="25" customHeight="1" spans="1:10">
      <c r="A27" s="101"/>
      <c r="B27" s="102"/>
      <c r="C27" s="103" t="s">
        <v>625</v>
      </c>
      <c r="D27" s="101" t="s">
        <v>616</v>
      </c>
      <c r="E27" s="101" t="s">
        <v>49</v>
      </c>
      <c r="F27" s="104">
        <v>430</v>
      </c>
      <c r="G27" s="104">
        <v>430</v>
      </c>
      <c r="H27" s="105">
        <v>430</v>
      </c>
      <c r="I27" s="130"/>
      <c r="J27" s="131"/>
    </row>
    <row r="28" ht="25" customHeight="1" spans="1:10">
      <c r="A28" s="101"/>
      <c r="B28" s="102"/>
      <c r="C28" s="103" t="s">
        <v>625</v>
      </c>
      <c r="D28" s="101" t="s">
        <v>609</v>
      </c>
      <c r="E28" s="101" t="s">
        <v>49</v>
      </c>
      <c r="F28" s="104">
        <v>650</v>
      </c>
      <c r="G28" s="104">
        <v>650</v>
      </c>
      <c r="H28" s="105">
        <v>650</v>
      </c>
      <c r="I28" s="130"/>
      <c r="J28" s="131"/>
    </row>
    <row r="29" ht="25" customHeight="1" spans="1:10">
      <c r="A29" s="107"/>
      <c r="B29" s="102"/>
      <c r="C29" s="108" t="s">
        <v>626</v>
      </c>
      <c r="D29" s="101" t="s">
        <v>616</v>
      </c>
      <c r="E29" s="101" t="s">
        <v>49</v>
      </c>
      <c r="F29" s="109">
        <v>450</v>
      </c>
      <c r="G29" s="109">
        <v>450</v>
      </c>
      <c r="H29" s="110">
        <v>450</v>
      </c>
      <c r="I29" s="130"/>
      <c r="J29" s="132"/>
    </row>
    <row r="30" ht="25" customHeight="1" spans="1:10">
      <c r="A30" s="111"/>
      <c r="B30" s="112"/>
      <c r="C30" s="113" t="s">
        <v>626</v>
      </c>
      <c r="D30" s="111" t="s">
        <v>609</v>
      </c>
      <c r="E30" s="111" t="s">
        <v>49</v>
      </c>
      <c r="F30" s="114">
        <v>680</v>
      </c>
      <c r="G30" s="114">
        <v>680</v>
      </c>
      <c r="H30" s="115">
        <v>680</v>
      </c>
      <c r="I30" s="133"/>
      <c r="J30" s="134"/>
    </row>
    <row r="31" ht="25" customHeight="1" spans="1:10">
      <c r="A31" s="116">
        <v>8002009</v>
      </c>
      <c r="B31" s="117" t="s">
        <v>627</v>
      </c>
      <c r="C31" s="118" t="s">
        <v>628</v>
      </c>
      <c r="D31" s="116" t="s">
        <v>616</v>
      </c>
      <c r="E31" s="116" t="s">
        <v>49</v>
      </c>
      <c r="F31" s="119">
        <v>260</v>
      </c>
      <c r="G31" s="119">
        <v>260</v>
      </c>
      <c r="H31" s="120">
        <v>260</v>
      </c>
      <c r="I31" s="135">
        <v>0.13</v>
      </c>
      <c r="J31" s="136"/>
    </row>
    <row r="32" ht="25" customHeight="1" spans="1:10">
      <c r="A32" s="101"/>
      <c r="B32" s="121"/>
      <c r="C32" s="106" t="s">
        <v>629</v>
      </c>
      <c r="D32" s="101" t="s">
        <v>616</v>
      </c>
      <c r="E32" s="101" t="s">
        <v>49</v>
      </c>
      <c r="F32" s="104">
        <v>330</v>
      </c>
      <c r="G32" s="104">
        <v>330</v>
      </c>
      <c r="H32" s="105">
        <v>330</v>
      </c>
      <c r="I32" s="137"/>
      <c r="J32" s="131"/>
    </row>
    <row r="33" ht="25" customHeight="1" spans="1:10">
      <c r="A33" s="101"/>
      <c r="B33" s="121"/>
      <c r="C33" s="106" t="s">
        <v>629</v>
      </c>
      <c r="D33" s="101" t="s">
        <v>609</v>
      </c>
      <c r="E33" s="101" t="s">
        <v>49</v>
      </c>
      <c r="F33" s="104">
        <v>500</v>
      </c>
      <c r="G33" s="104">
        <v>500</v>
      </c>
      <c r="H33" s="105">
        <v>500</v>
      </c>
      <c r="I33" s="137"/>
      <c r="J33" s="131"/>
    </row>
    <row r="34" ht="25" customHeight="1" spans="1:10">
      <c r="A34" s="101"/>
      <c r="B34" s="121"/>
      <c r="C34" s="106" t="s">
        <v>630</v>
      </c>
      <c r="D34" s="101" t="s">
        <v>616</v>
      </c>
      <c r="E34" s="101" t="s">
        <v>49</v>
      </c>
      <c r="F34" s="104">
        <v>310</v>
      </c>
      <c r="G34" s="104">
        <v>310</v>
      </c>
      <c r="H34" s="105">
        <v>310</v>
      </c>
      <c r="I34" s="137"/>
      <c r="J34" s="131"/>
    </row>
    <row r="35" ht="25" customHeight="1" spans="1:10">
      <c r="A35" s="101"/>
      <c r="B35" s="121"/>
      <c r="C35" s="106" t="s">
        <v>630</v>
      </c>
      <c r="D35" s="101" t="s">
        <v>609</v>
      </c>
      <c r="E35" s="101" t="s">
        <v>49</v>
      </c>
      <c r="F35" s="104">
        <v>460</v>
      </c>
      <c r="G35" s="104">
        <v>460</v>
      </c>
      <c r="H35" s="105">
        <v>460</v>
      </c>
      <c r="I35" s="137"/>
      <c r="J35" s="131"/>
    </row>
    <row r="36" ht="25" customHeight="1" spans="1:10">
      <c r="A36" s="101"/>
      <c r="B36" s="121"/>
      <c r="C36" s="106" t="s">
        <v>631</v>
      </c>
      <c r="D36" s="101" t="s">
        <v>616</v>
      </c>
      <c r="E36" s="101" t="s">
        <v>49</v>
      </c>
      <c r="F36" s="104">
        <v>290</v>
      </c>
      <c r="G36" s="104">
        <v>290</v>
      </c>
      <c r="H36" s="105">
        <v>290</v>
      </c>
      <c r="I36" s="137"/>
      <c r="J36" s="131"/>
    </row>
    <row r="37" ht="25" customHeight="1" spans="1:10">
      <c r="A37" s="101"/>
      <c r="B37" s="121"/>
      <c r="C37" s="106" t="s">
        <v>631</v>
      </c>
      <c r="D37" s="101" t="s">
        <v>609</v>
      </c>
      <c r="E37" s="101" t="s">
        <v>49</v>
      </c>
      <c r="F37" s="104">
        <v>450</v>
      </c>
      <c r="G37" s="104">
        <v>450</v>
      </c>
      <c r="H37" s="105">
        <v>450</v>
      </c>
      <c r="I37" s="137"/>
      <c r="J37" s="131"/>
    </row>
    <row r="38" ht="25" customHeight="1" spans="1:10">
      <c r="A38" s="101"/>
      <c r="B38" s="121"/>
      <c r="C38" s="106" t="s">
        <v>632</v>
      </c>
      <c r="D38" s="101" t="s">
        <v>616</v>
      </c>
      <c r="E38" s="101" t="s">
        <v>49</v>
      </c>
      <c r="F38" s="104">
        <v>320</v>
      </c>
      <c r="G38" s="104">
        <v>320</v>
      </c>
      <c r="H38" s="105">
        <v>320</v>
      </c>
      <c r="I38" s="137"/>
      <c r="J38" s="131"/>
    </row>
    <row r="39" ht="25" customHeight="1" spans="1:10">
      <c r="A39" s="101"/>
      <c r="B39" s="121"/>
      <c r="C39" s="106" t="s">
        <v>632</v>
      </c>
      <c r="D39" s="101" t="s">
        <v>609</v>
      </c>
      <c r="E39" s="101" t="s">
        <v>49</v>
      </c>
      <c r="F39" s="104">
        <v>480</v>
      </c>
      <c r="G39" s="104">
        <v>480</v>
      </c>
      <c r="H39" s="105">
        <v>480</v>
      </c>
      <c r="I39" s="137"/>
      <c r="J39" s="131"/>
    </row>
    <row r="40" ht="25" customHeight="1" spans="1:10">
      <c r="A40" s="101"/>
      <c r="B40" s="121"/>
      <c r="C40" s="106" t="s">
        <v>633</v>
      </c>
      <c r="D40" s="101" t="s">
        <v>616</v>
      </c>
      <c r="E40" s="101" t="s">
        <v>49</v>
      </c>
      <c r="F40" s="104">
        <v>320</v>
      </c>
      <c r="G40" s="104">
        <v>320</v>
      </c>
      <c r="H40" s="105">
        <v>320</v>
      </c>
      <c r="I40" s="137"/>
      <c r="J40" s="131"/>
    </row>
    <row r="41" ht="25" customHeight="1" spans="1:10">
      <c r="A41" s="101"/>
      <c r="B41" s="121"/>
      <c r="C41" s="106" t="s">
        <v>633</v>
      </c>
      <c r="D41" s="101" t="s">
        <v>609</v>
      </c>
      <c r="E41" s="101" t="s">
        <v>49</v>
      </c>
      <c r="F41" s="104">
        <v>480</v>
      </c>
      <c r="G41" s="104">
        <v>480</v>
      </c>
      <c r="H41" s="105">
        <v>480</v>
      </c>
      <c r="I41" s="137"/>
      <c r="J41" s="131"/>
    </row>
    <row r="42" ht="25" customHeight="1" spans="1:10">
      <c r="A42" s="101"/>
      <c r="B42" s="121"/>
      <c r="C42" s="106" t="s">
        <v>634</v>
      </c>
      <c r="D42" s="101" t="s">
        <v>616</v>
      </c>
      <c r="E42" s="101" t="s">
        <v>49</v>
      </c>
      <c r="F42" s="104">
        <v>110</v>
      </c>
      <c r="G42" s="104">
        <v>110</v>
      </c>
      <c r="H42" s="105">
        <v>110</v>
      </c>
      <c r="I42" s="137"/>
      <c r="J42" s="131"/>
    </row>
    <row r="43" ht="25" customHeight="1" spans="1:10">
      <c r="A43" s="101"/>
      <c r="B43" s="121"/>
      <c r="C43" s="106" t="s">
        <v>635</v>
      </c>
      <c r="D43" s="101" t="s">
        <v>616</v>
      </c>
      <c r="E43" s="101" t="s">
        <v>49</v>
      </c>
      <c r="F43" s="104">
        <v>340</v>
      </c>
      <c r="G43" s="104">
        <v>340</v>
      </c>
      <c r="H43" s="105">
        <v>340</v>
      </c>
      <c r="I43" s="137"/>
      <c r="J43" s="131"/>
    </row>
    <row r="44" ht="25" customHeight="1" spans="1:10">
      <c r="A44" s="101"/>
      <c r="B44" s="121"/>
      <c r="C44" s="106" t="s">
        <v>635</v>
      </c>
      <c r="D44" s="101" t="s">
        <v>609</v>
      </c>
      <c r="E44" s="101" t="s">
        <v>49</v>
      </c>
      <c r="F44" s="104">
        <v>510</v>
      </c>
      <c r="G44" s="104">
        <v>510</v>
      </c>
      <c r="H44" s="105">
        <v>510</v>
      </c>
      <c r="I44" s="137"/>
      <c r="J44" s="131"/>
    </row>
    <row r="45" ht="25" customHeight="1" spans="1:10">
      <c r="A45" s="101"/>
      <c r="B45" s="121"/>
      <c r="C45" s="106" t="s">
        <v>636</v>
      </c>
      <c r="D45" s="101" t="s">
        <v>616</v>
      </c>
      <c r="E45" s="101" t="s">
        <v>49</v>
      </c>
      <c r="F45" s="104">
        <v>400</v>
      </c>
      <c r="G45" s="104">
        <v>400</v>
      </c>
      <c r="H45" s="105">
        <v>400</v>
      </c>
      <c r="I45" s="137"/>
      <c r="J45" s="131"/>
    </row>
    <row r="46" ht="25" customHeight="1" spans="1:10">
      <c r="A46" s="101"/>
      <c r="B46" s="121"/>
      <c r="C46" s="106" t="s">
        <v>636</v>
      </c>
      <c r="D46" s="101" t="s">
        <v>609</v>
      </c>
      <c r="E46" s="101" t="s">
        <v>49</v>
      </c>
      <c r="F46" s="104">
        <v>590</v>
      </c>
      <c r="G46" s="104">
        <v>590</v>
      </c>
      <c r="H46" s="105">
        <v>590</v>
      </c>
      <c r="I46" s="137"/>
      <c r="J46" s="131"/>
    </row>
    <row r="47" ht="25" customHeight="1" spans="1:10">
      <c r="A47" s="101"/>
      <c r="B47" s="121"/>
      <c r="C47" s="106" t="s">
        <v>637</v>
      </c>
      <c r="D47" s="101" t="s">
        <v>616</v>
      </c>
      <c r="E47" s="101" t="s">
        <v>49</v>
      </c>
      <c r="F47" s="104">
        <v>580</v>
      </c>
      <c r="G47" s="104">
        <v>580</v>
      </c>
      <c r="H47" s="105">
        <v>580</v>
      </c>
      <c r="I47" s="137"/>
      <c r="J47" s="131"/>
    </row>
    <row r="48" ht="25" customHeight="1" spans="1:10">
      <c r="A48" s="101"/>
      <c r="B48" s="121"/>
      <c r="C48" s="106" t="s">
        <v>637</v>
      </c>
      <c r="D48" s="101" t="s">
        <v>609</v>
      </c>
      <c r="E48" s="101" t="s">
        <v>49</v>
      </c>
      <c r="F48" s="104">
        <v>860</v>
      </c>
      <c r="G48" s="104">
        <v>860</v>
      </c>
      <c r="H48" s="105">
        <v>860</v>
      </c>
      <c r="I48" s="137"/>
      <c r="J48" s="131"/>
    </row>
    <row r="49" ht="25" customHeight="1" spans="1:10">
      <c r="A49" s="101"/>
      <c r="B49" s="121"/>
      <c r="C49" s="106" t="s">
        <v>638</v>
      </c>
      <c r="D49" s="101" t="s">
        <v>616</v>
      </c>
      <c r="E49" s="101" t="s">
        <v>49</v>
      </c>
      <c r="F49" s="104">
        <v>180</v>
      </c>
      <c r="G49" s="104">
        <v>180</v>
      </c>
      <c r="H49" s="105">
        <v>180</v>
      </c>
      <c r="I49" s="137"/>
      <c r="J49" s="131"/>
    </row>
    <row r="50" ht="25" customHeight="1" spans="1:10">
      <c r="A50" s="101"/>
      <c r="B50" s="121"/>
      <c r="C50" s="106" t="s">
        <v>639</v>
      </c>
      <c r="D50" s="101" t="s">
        <v>616</v>
      </c>
      <c r="E50" s="101" t="s">
        <v>49</v>
      </c>
      <c r="F50" s="104">
        <v>310</v>
      </c>
      <c r="G50" s="104">
        <v>310</v>
      </c>
      <c r="H50" s="105">
        <v>310</v>
      </c>
      <c r="I50" s="137"/>
      <c r="J50" s="131"/>
    </row>
    <row r="51" ht="25" customHeight="1" spans="1:10">
      <c r="A51" s="101"/>
      <c r="B51" s="121"/>
      <c r="C51" s="106" t="s">
        <v>640</v>
      </c>
      <c r="D51" s="101" t="s">
        <v>616</v>
      </c>
      <c r="E51" s="101" t="s">
        <v>49</v>
      </c>
      <c r="F51" s="104">
        <v>320</v>
      </c>
      <c r="G51" s="104">
        <v>320</v>
      </c>
      <c r="H51" s="105">
        <v>320</v>
      </c>
      <c r="I51" s="137"/>
      <c r="J51" s="131"/>
    </row>
    <row r="52" ht="25" customHeight="1" spans="1:10">
      <c r="A52" s="101"/>
      <c r="B52" s="121"/>
      <c r="C52" s="106" t="s">
        <v>641</v>
      </c>
      <c r="D52" s="101" t="s">
        <v>616</v>
      </c>
      <c r="E52" s="101" t="s">
        <v>49</v>
      </c>
      <c r="F52" s="104">
        <v>180</v>
      </c>
      <c r="G52" s="104">
        <v>180</v>
      </c>
      <c r="H52" s="105">
        <v>180</v>
      </c>
      <c r="I52" s="137"/>
      <c r="J52" s="131"/>
    </row>
    <row r="53" ht="25" customHeight="1" spans="1:10">
      <c r="A53" s="101"/>
      <c r="B53" s="121"/>
      <c r="C53" s="106" t="s">
        <v>642</v>
      </c>
      <c r="D53" s="101" t="s">
        <v>616</v>
      </c>
      <c r="E53" s="101" t="s">
        <v>49</v>
      </c>
      <c r="F53" s="104">
        <v>260</v>
      </c>
      <c r="G53" s="104">
        <v>260</v>
      </c>
      <c r="H53" s="105">
        <v>260</v>
      </c>
      <c r="I53" s="137"/>
      <c r="J53" s="131"/>
    </row>
    <row r="54" ht="25" customHeight="1" spans="1:10">
      <c r="A54" s="101"/>
      <c r="B54" s="121"/>
      <c r="C54" s="106" t="s">
        <v>642</v>
      </c>
      <c r="D54" s="101" t="s">
        <v>609</v>
      </c>
      <c r="E54" s="101" t="s">
        <v>49</v>
      </c>
      <c r="F54" s="104">
        <v>290</v>
      </c>
      <c r="G54" s="104">
        <v>290</v>
      </c>
      <c r="H54" s="105">
        <v>290</v>
      </c>
      <c r="I54" s="137"/>
      <c r="J54" s="131"/>
    </row>
    <row r="55" ht="25" customHeight="1" spans="1:10">
      <c r="A55" s="101"/>
      <c r="B55" s="121"/>
      <c r="C55" s="106" t="s">
        <v>643</v>
      </c>
      <c r="D55" s="101" t="s">
        <v>616</v>
      </c>
      <c r="E55" s="101" t="s">
        <v>49</v>
      </c>
      <c r="F55" s="104">
        <v>280</v>
      </c>
      <c r="G55" s="104">
        <v>280</v>
      </c>
      <c r="H55" s="105">
        <v>280</v>
      </c>
      <c r="I55" s="137"/>
      <c r="J55" s="131"/>
    </row>
    <row r="56" ht="25" customHeight="1" spans="1:10">
      <c r="A56" s="107"/>
      <c r="B56" s="122"/>
      <c r="C56" s="123" t="s">
        <v>643</v>
      </c>
      <c r="D56" s="107" t="s">
        <v>609</v>
      </c>
      <c r="E56" s="107" t="s">
        <v>49</v>
      </c>
      <c r="F56" s="109">
        <v>320</v>
      </c>
      <c r="G56" s="109">
        <v>320</v>
      </c>
      <c r="H56" s="110">
        <v>320</v>
      </c>
      <c r="I56" s="138"/>
      <c r="J56" s="132"/>
    </row>
    <row r="57" ht="25" customHeight="1" spans="1:10">
      <c r="A57" s="124"/>
      <c r="B57" s="125" t="s">
        <v>644</v>
      </c>
      <c r="C57" s="126" t="s">
        <v>645</v>
      </c>
      <c r="D57" s="124" t="s">
        <v>616</v>
      </c>
      <c r="E57" s="124" t="s">
        <v>49</v>
      </c>
      <c r="F57" s="127">
        <v>790</v>
      </c>
      <c r="G57" s="127">
        <v>790</v>
      </c>
      <c r="H57" s="128">
        <v>790</v>
      </c>
      <c r="I57" s="139">
        <v>0.13</v>
      </c>
      <c r="J57" s="140"/>
    </row>
    <row r="58" ht="25" customHeight="1" spans="1:10">
      <c r="A58" s="101"/>
      <c r="B58" s="121"/>
      <c r="C58" s="106" t="s">
        <v>646</v>
      </c>
      <c r="D58" s="101" t="s">
        <v>616</v>
      </c>
      <c r="E58" s="101" t="s">
        <v>49</v>
      </c>
      <c r="F58" s="104">
        <v>260</v>
      </c>
      <c r="G58" s="104">
        <v>260</v>
      </c>
      <c r="H58" s="105">
        <v>260</v>
      </c>
      <c r="I58" s="137"/>
      <c r="J58" s="131"/>
    </row>
    <row r="59" ht="25" customHeight="1" spans="1:10">
      <c r="A59" s="101"/>
      <c r="B59" s="121"/>
      <c r="C59" s="106" t="s">
        <v>646</v>
      </c>
      <c r="D59" s="101" t="s">
        <v>609</v>
      </c>
      <c r="E59" s="101" t="s">
        <v>49</v>
      </c>
      <c r="F59" s="104">
        <v>350</v>
      </c>
      <c r="G59" s="104">
        <v>350</v>
      </c>
      <c r="H59" s="105">
        <v>350</v>
      </c>
      <c r="I59" s="137"/>
      <c r="J59" s="131"/>
    </row>
    <row r="60" ht="25" customHeight="1" spans="1:10">
      <c r="A60" s="101">
        <v>240019</v>
      </c>
      <c r="B60" s="121"/>
      <c r="C60" s="106" t="s">
        <v>647</v>
      </c>
      <c r="D60" s="101" t="s">
        <v>616</v>
      </c>
      <c r="E60" s="101" t="s">
        <v>49</v>
      </c>
      <c r="F60" s="104">
        <v>150</v>
      </c>
      <c r="G60" s="104">
        <v>150</v>
      </c>
      <c r="H60" s="105">
        <v>150</v>
      </c>
      <c r="I60" s="137"/>
      <c r="J60" s="131"/>
    </row>
    <row r="61" ht="25" customHeight="1" spans="1:10">
      <c r="A61" s="101"/>
      <c r="B61" s="121"/>
      <c r="C61" s="106" t="s">
        <v>647</v>
      </c>
      <c r="D61" s="101" t="s">
        <v>609</v>
      </c>
      <c r="E61" s="101" t="s">
        <v>49</v>
      </c>
      <c r="F61" s="104">
        <v>180</v>
      </c>
      <c r="G61" s="104">
        <v>180</v>
      </c>
      <c r="H61" s="105">
        <v>180</v>
      </c>
      <c r="I61" s="137"/>
      <c r="J61" s="131"/>
    </row>
    <row r="62" ht="25" customHeight="1" spans="1:10">
      <c r="A62" s="101"/>
      <c r="B62" s="121"/>
      <c r="C62" s="106" t="s">
        <v>648</v>
      </c>
      <c r="D62" s="101" t="s">
        <v>616</v>
      </c>
      <c r="E62" s="101" t="s">
        <v>49</v>
      </c>
      <c r="F62" s="104">
        <v>320</v>
      </c>
      <c r="G62" s="104">
        <v>320</v>
      </c>
      <c r="H62" s="105">
        <v>320</v>
      </c>
      <c r="I62" s="137"/>
      <c r="J62" s="131"/>
    </row>
    <row r="63" ht="25" customHeight="1" spans="1:10">
      <c r="A63" s="101"/>
      <c r="B63" s="121"/>
      <c r="C63" s="106" t="s">
        <v>649</v>
      </c>
      <c r="D63" s="101" t="s">
        <v>616</v>
      </c>
      <c r="E63" s="101" t="s">
        <v>49</v>
      </c>
      <c r="F63" s="104">
        <v>120</v>
      </c>
      <c r="G63" s="104">
        <v>120</v>
      </c>
      <c r="H63" s="105">
        <v>120</v>
      </c>
      <c r="I63" s="137"/>
      <c r="J63" s="131"/>
    </row>
    <row r="64" ht="25" customHeight="1" spans="1:10">
      <c r="A64" s="101"/>
      <c r="B64" s="121"/>
      <c r="C64" s="106" t="s">
        <v>649</v>
      </c>
      <c r="D64" s="101" t="s">
        <v>609</v>
      </c>
      <c r="E64" s="101" t="s">
        <v>49</v>
      </c>
      <c r="F64" s="104">
        <v>180</v>
      </c>
      <c r="G64" s="104">
        <v>180</v>
      </c>
      <c r="H64" s="105">
        <v>180</v>
      </c>
      <c r="I64" s="137"/>
      <c r="J64" s="131"/>
    </row>
    <row r="65" ht="25" customHeight="1" spans="1:10">
      <c r="A65" s="101"/>
      <c r="B65" s="121"/>
      <c r="C65" s="106" t="s">
        <v>650</v>
      </c>
      <c r="D65" s="101" t="s">
        <v>616</v>
      </c>
      <c r="E65" s="101" t="s">
        <v>49</v>
      </c>
      <c r="F65" s="104">
        <v>150</v>
      </c>
      <c r="G65" s="104">
        <v>150</v>
      </c>
      <c r="H65" s="105">
        <v>150</v>
      </c>
      <c r="I65" s="137"/>
      <c r="J65" s="131"/>
    </row>
    <row r="66" ht="25" customHeight="1" spans="1:10">
      <c r="A66" s="101"/>
      <c r="B66" s="121"/>
      <c r="C66" s="106" t="s">
        <v>650</v>
      </c>
      <c r="D66" s="101" t="s">
        <v>609</v>
      </c>
      <c r="E66" s="101" t="s">
        <v>49</v>
      </c>
      <c r="F66" s="104">
        <v>220</v>
      </c>
      <c r="G66" s="104">
        <v>220</v>
      </c>
      <c r="H66" s="105">
        <v>220</v>
      </c>
      <c r="I66" s="137"/>
      <c r="J66" s="131"/>
    </row>
    <row r="67" ht="25" customHeight="1" spans="1:10">
      <c r="A67" s="101"/>
      <c r="B67" s="121"/>
      <c r="C67" s="106" t="s">
        <v>651</v>
      </c>
      <c r="D67" s="101" t="s">
        <v>616</v>
      </c>
      <c r="E67" s="101" t="s">
        <v>49</v>
      </c>
      <c r="F67" s="104">
        <v>130</v>
      </c>
      <c r="G67" s="104">
        <v>130</v>
      </c>
      <c r="H67" s="105">
        <v>130</v>
      </c>
      <c r="I67" s="137"/>
      <c r="J67" s="131"/>
    </row>
    <row r="68" ht="25" customHeight="1" spans="1:10">
      <c r="A68" s="101"/>
      <c r="B68" s="121"/>
      <c r="C68" s="106" t="s">
        <v>651</v>
      </c>
      <c r="D68" s="101" t="s">
        <v>609</v>
      </c>
      <c r="E68" s="101" t="s">
        <v>49</v>
      </c>
      <c r="F68" s="104">
        <v>200</v>
      </c>
      <c r="G68" s="104">
        <v>200</v>
      </c>
      <c r="H68" s="105">
        <v>200</v>
      </c>
      <c r="I68" s="137"/>
      <c r="J68" s="131"/>
    </row>
    <row r="69" ht="25" customHeight="1" spans="1:10">
      <c r="A69" s="101"/>
      <c r="B69" s="121"/>
      <c r="C69" s="106" t="s">
        <v>652</v>
      </c>
      <c r="D69" s="101" t="s">
        <v>616</v>
      </c>
      <c r="E69" s="101" t="s">
        <v>49</v>
      </c>
      <c r="F69" s="104">
        <v>110</v>
      </c>
      <c r="G69" s="104">
        <v>110</v>
      </c>
      <c r="H69" s="105">
        <v>110</v>
      </c>
      <c r="I69" s="137"/>
      <c r="J69" s="131"/>
    </row>
    <row r="70" ht="25" customHeight="1" spans="1:10">
      <c r="A70" s="101"/>
      <c r="B70" s="121"/>
      <c r="C70" s="106" t="s">
        <v>652</v>
      </c>
      <c r="D70" s="101" t="s">
        <v>609</v>
      </c>
      <c r="E70" s="101" t="s">
        <v>49</v>
      </c>
      <c r="F70" s="104">
        <v>160</v>
      </c>
      <c r="G70" s="104">
        <v>160</v>
      </c>
      <c r="H70" s="105">
        <v>160</v>
      </c>
      <c r="I70" s="137"/>
      <c r="J70" s="131"/>
    </row>
    <row r="71" ht="25" customHeight="1" spans="1:10">
      <c r="A71" s="101"/>
      <c r="B71" s="121"/>
      <c r="C71" s="106" t="s">
        <v>653</v>
      </c>
      <c r="D71" s="101" t="s">
        <v>616</v>
      </c>
      <c r="E71" s="101" t="s">
        <v>49</v>
      </c>
      <c r="F71" s="104">
        <v>160</v>
      </c>
      <c r="G71" s="104">
        <v>160</v>
      </c>
      <c r="H71" s="105">
        <v>160</v>
      </c>
      <c r="I71" s="137"/>
      <c r="J71" s="131"/>
    </row>
    <row r="72" ht="25" customHeight="1" spans="1:10">
      <c r="A72" s="101"/>
      <c r="B72" s="121"/>
      <c r="C72" s="106" t="s">
        <v>653</v>
      </c>
      <c r="D72" s="101" t="s">
        <v>609</v>
      </c>
      <c r="E72" s="101" t="s">
        <v>49</v>
      </c>
      <c r="F72" s="104">
        <v>190</v>
      </c>
      <c r="G72" s="104">
        <v>190</v>
      </c>
      <c r="H72" s="105">
        <v>190</v>
      </c>
      <c r="I72" s="137"/>
      <c r="J72" s="131"/>
    </row>
    <row r="73" ht="25" customHeight="1" spans="1:10">
      <c r="A73" s="101"/>
      <c r="B73" s="121"/>
      <c r="C73" s="106" t="s">
        <v>654</v>
      </c>
      <c r="D73" s="101" t="s">
        <v>616</v>
      </c>
      <c r="E73" s="101" t="s">
        <v>49</v>
      </c>
      <c r="F73" s="104">
        <v>130</v>
      </c>
      <c r="G73" s="104">
        <v>130</v>
      </c>
      <c r="H73" s="105">
        <v>130</v>
      </c>
      <c r="I73" s="137"/>
      <c r="J73" s="131"/>
    </row>
    <row r="74" ht="25" customHeight="1" spans="1:10">
      <c r="A74" s="101"/>
      <c r="B74" s="121"/>
      <c r="C74" s="106" t="s">
        <v>654</v>
      </c>
      <c r="D74" s="101" t="s">
        <v>609</v>
      </c>
      <c r="E74" s="101" t="s">
        <v>49</v>
      </c>
      <c r="F74" s="104">
        <v>160</v>
      </c>
      <c r="G74" s="104">
        <v>160</v>
      </c>
      <c r="H74" s="105">
        <v>160</v>
      </c>
      <c r="I74" s="137"/>
      <c r="J74" s="131"/>
    </row>
    <row r="75" ht="25" customHeight="1" spans="1:10">
      <c r="A75" s="101"/>
      <c r="B75" s="121"/>
      <c r="C75" s="106" t="s">
        <v>655</v>
      </c>
      <c r="D75" s="101" t="s">
        <v>616</v>
      </c>
      <c r="E75" s="101" t="s">
        <v>49</v>
      </c>
      <c r="F75" s="104">
        <v>580</v>
      </c>
      <c r="G75" s="104">
        <v>580</v>
      </c>
      <c r="H75" s="105">
        <v>580</v>
      </c>
      <c r="I75" s="137"/>
      <c r="J75" s="131"/>
    </row>
    <row r="76" ht="25" customHeight="1" spans="1:10">
      <c r="A76" s="101"/>
      <c r="B76" s="121"/>
      <c r="C76" s="106" t="s">
        <v>655</v>
      </c>
      <c r="D76" s="101" t="s">
        <v>609</v>
      </c>
      <c r="E76" s="101" t="s">
        <v>49</v>
      </c>
      <c r="F76" s="104">
        <v>860</v>
      </c>
      <c r="G76" s="104">
        <v>860</v>
      </c>
      <c r="H76" s="105">
        <v>860</v>
      </c>
      <c r="I76" s="137"/>
      <c r="J76" s="131"/>
    </row>
    <row r="77" ht="25" customHeight="1" spans="1:10">
      <c r="A77" s="101"/>
      <c r="B77" s="121"/>
      <c r="C77" s="106" t="s">
        <v>656</v>
      </c>
      <c r="D77" s="101" t="s">
        <v>616</v>
      </c>
      <c r="E77" s="101" t="s">
        <v>49</v>
      </c>
      <c r="F77" s="104">
        <v>580</v>
      </c>
      <c r="G77" s="104">
        <v>580</v>
      </c>
      <c r="H77" s="105">
        <v>580</v>
      </c>
      <c r="I77" s="137"/>
      <c r="J77" s="131"/>
    </row>
    <row r="78" ht="25" customHeight="1" spans="1:10">
      <c r="A78" s="101"/>
      <c r="B78" s="121"/>
      <c r="C78" s="106" t="s">
        <v>656</v>
      </c>
      <c r="D78" s="101" t="s">
        <v>609</v>
      </c>
      <c r="E78" s="101" t="s">
        <v>49</v>
      </c>
      <c r="F78" s="104">
        <v>860</v>
      </c>
      <c r="G78" s="104">
        <v>860</v>
      </c>
      <c r="H78" s="105">
        <v>860</v>
      </c>
      <c r="I78" s="137"/>
      <c r="J78" s="131"/>
    </row>
    <row r="79" ht="25" customHeight="1" spans="1:10">
      <c r="A79" s="101"/>
      <c r="B79" s="121"/>
      <c r="C79" s="106" t="s">
        <v>657</v>
      </c>
      <c r="D79" s="101" t="s">
        <v>616</v>
      </c>
      <c r="E79" s="101" t="s">
        <v>49</v>
      </c>
      <c r="F79" s="104">
        <v>580</v>
      </c>
      <c r="G79" s="104">
        <v>580</v>
      </c>
      <c r="H79" s="105">
        <v>580</v>
      </c>
      <c r="I79" s="137"/>
      <c r="J79" s="131"/>
    </row>
    <row r="80" ht="25" customHeight="1" spans="1:10">
      <c r="A80" s="101"/>
      <c r="B80" s="121"/>
      <c r="C80" s="106" t="s">
        <v>657</v>
      </c>
      <c r="D80" s="101" t="s">
        <v>609</v>
      </c>
      <c r="E80" s="101" t="s">
        <v>49</v>
      </c>
      <c r="F80" s="104">
        <v>860</v>
      </c>
      <c r="G80" s="104">
        <v>860</v>
      </c>
      <c r="H80" s="105">
        <v>860</v>
      </c>
      <c r="I80" s="137"/>
      <c r="J80" s="131"/>
    </row>
    <row r="81" ht="25" customHeight="1" spans="1:10">
      <c r="A81" s="101"/>
      <c r="B81" s="121"/>
      <c r="C81" s="106" t="s">
        <v>658</v>
      </c>
      <c r="D81" s="101" t="s">
        <v>616</v>
      </c>
      <c r="E81" s="101" t="s">
        <v>49</v>
      </c>
      <c r="F81" s="104">
        <v>220</v>
      </c>
      <c r="G81" s="104">
        <v>220</v>
      </c>
      <c r="H81" s="105">
        <v>220</v>
      </c>
      <c r="I81" s="137"/>
      <c r="J81" s="131"/>
    </row>
    <row r="82" ht="25" customHeight="1" spans="1:10">
      <c r="A82" s="101"/>
      <c r="B82" s="121"/>
      <c r="C82" s="106" t="s">
        <v>659</v>
      </c>
      <c r="D82" s="101" t="s">
        <v>616</v>
      </c>
      <c r="E82" s="101" t="s">
        <v>49</v>
      </c>
      <c r="F82" s="104">
        <v>250</v>
      </c>
      <c r="G82" s="104">
        <v>250</v>
      </c>
      <c r="H82" s="105">
        <v>250</v>
      </c>
      <c r="I82" s="137"/>
      <c r="J82" s="131"/>
    </row>
    <row r="83" ht="25" customHeight="1" spans="1:10">
      <c r="A83" s="101"/>
      <c r="B83" s="121"/>
      <c r="C83" s="106" t="s">
        <v>660</v>
      </c>
      <c r="D83" s="101" t="s">
        <v>616</v>
      </c>
      <c r="E83" s="101" t="s">
        <v>49</v>
      </c>
      <c r="F83" s="104">
        <v>290</v>
      </c>
      <c r="G83" s="104">
        <v>290</v>
      </c>
      <c r="H83" s="105">
        <v>290</v>
      </c>
      <c r="I83" s="137"/>
      <c r="J83" s="131"/>
    </row>
    <row r="84" ht="25" customHeight="1" spans="1:10">
      <c r="A84" s="101"/>
      <c r="B84" s="121"/>
      <c r="C84" s="106" t="s">
        <v>661</v>
      </c>
      <c r="D84" s="101" t="s">
        <v>616</v>
      </c>
      <c r="E84" s="101" t="s">
        <v>49</v>
      </c>
      <c r="F84" s="104">
        <v>280</v>
      </c>
      <c r="G84" s="104">
        <v>280</v>
      </c>
      <c r="H84" s="105">
        <v>280</v>
      </c>
      <c r="I84" s="137"/>
      <c r="J84" s="131"/>
    </row>
    <row r="85" ht="25" customHeight="1" spans="1:10">
      <c r="A85" s="101"/>
      <c r="B85" s="121"/>
      <c r="C85" s="106" t="s">
        <v>662</v>
      </c>
      <c r="D85" s="101" t="s">
        <v>616</v>
      </c>
      <c r="E85" s="101" t="s">
        <v>49</v>
      </c>
      <c r="F85" s="104">
        <v>420</v>
      </c>
      <c r="G85" s="104">
        <v>420</v>
      </c>
      <c r="H85" s="105">
        <v>420</v>
      </c>
      <c r="I85" s="137"/>
      <c r="J85" s="131"/>
    </row>
    <row r="86" ht="25" customHeight="1" spans="1:10">
      <c r="A86" s="101"/>
      <c r="B86" s="121"/>
      <c r="C86" s="106" t="s">
        <v>663</v>
      </c>
      <c r="D86" s="101" t="s">
        <v>616</v>
      </c>
      <c r="E86" s="101" t="s">
        <v>49</v>
      </c>
      <c r="F86" s="104">
        <v>430</v>
      </c>
      <c r="G86" s="104">
        <v>430</v>
      </c>
      <c r="H86" s="105">
        <v>430</v>
      </c>
      <c r="I86" s="137"/>
      <c r="J86" s="131"/>
    </row>
    <row r="87" ht="25" customHeight="1" spans="1:10">
      <c r="A87" s="101"/>
      <c r="B87" s="121"/>
      <c r="C87" s="106" t="s">
        <v>663</v>
      </c>
      <c r="D87" s="101" t="s">
        <v>609</v>
      </c>
      <c r="E87" s="101" t="s">
        <v>49</v>
      </c>
      <c r="F87" s="104">
        <v>650</v>
      </c>
      <c r="G87" s="104">
        <v>650</v>
      </c>
      <c r="H87" s="105">
        <v>650</v>
      </c>
      <c r="I87" s="137"/>
      <c r="J87" s="131"/>
    </row>
    <row r="88" ht="25" customHeight="1" spans="1:10">
      <c r="A88" s="101"/>
      <c r="B88" s="121"/>
      <c r="C88" s="106" t="s">
        <v>664</v>
      </c>
      <c r="D88" s="101" t="s">
        <v>616</v>
      </c>
      <c r="E88" s="101" t="s">
        <v>49</v>
      </c>
      <c r="F88" s="104">
        <v>310</v>
      </c>
      <c r="G88" s="104">
        <v>310</v>
      </c>
      <c r="H88" s="105">
        <v>310</v>
      </c>
      <c r="I88" s="137"/>
      <c r="J88" s="131"/>
    </row>
    <row r="89" ht="25" customHeight="1" spans="1:10">
      <c r="A89" s="101"/>
      <c r="B89" s="121"/>
      <c r="C89" s="106" t="s">
        <v>664</v>
      </c>
      <c r="D89" s="101" t="s">
        <v>609</v>
      </c>
      <c r="E89" s="101" t="s">
        <v>49</v>
      </c>
      <c r="F89" s="104">
        <v>460</v>
      </c>
      <c r="G89" s="104">
        <v>460</v>
      </c>
      <c r="H89" s="105">
        <v>460</v>
      </c>
      <c r="I89" s="137"/>
      <c r="J89" s="131"/>
    </row>
    <row r="90" ht="25" customHeight="1" spans="1:10">
      <c r="A90" s="101"/>
      <c r="B90" s="121"/>
      <c r="C90" s="106" t="s">
        <v>665</v>
      </c>
      <c r="D90" s="101" t="s">
        <v>616</v>
      </c>
      <c r="E90" s="101" t="s">
        <v>49</v>
      </c>
      <c r="F90" s="104">
        <v>160</v>
      </c>
      <c r="G90" s="104">
        <v>160</v>
      </c>
      <c r="H90" s="105">
        <v>160</v>
      </c>
      <c r="I90" s="137"/>
      <c r="J90" s="131"/>
    </row>
    <row r="91" customFormat="1" ht="25" customHeight="1" spans="1:10">
      <c r="A91" s="101"/>
      <c r="B91" s="121"/>
      <c r="C91" s="106" t="s">
        <v>665</v>
      </c>
      <c r="D91" s="101" t="s">
        <v>609</v>
      </c>
      <c r="E91" s="101" t="s">
        <v>49</v>
      </c>
      <c r="F91" s="104">
        <v>240</v>
      </c>
      <c r="G91" s="104">
        <v>240</v>
      </c>
      <c r="H91" s="105">
        <v>240</v>
      </c>
      <c r="I91" s="137"/>
      <c r="J91" s="131"/>
    </row>
    <row r="92" customFormat="1" ht="25" customHeight="1" spans="1:10">
      <c r="A92" s="101"/>
      <c r="B92" s="121"/>
      <c r="C92" s="106" t="s">
        <v>666</v>
      </c>
      <c r="D92" s="101" t="s">
        <v>616</v>
      </c>
      <c r="E92" s="101" t="s">
        <v>49</v>
      </c>
      <c r="F92" s="104">
        <v>180</v>
      </c>
      <c r="G92" s="104">
        <v>180</v>
      </c>
      <c r="H92" s="105">
        <v>180</v>
      </c>
      <c r="I92" s="137"/>
      <c r="J92" s="131"/>
    </row>
    <row r="93" customFormat="1" ht="25" customHeight="1" spans="1:10">
      <c r="A93" s="101"/>
      <c r="B93" s="121"/>
      <c r="C93" s="106" t="s">
        <v>666</v>
      </c>
      <c r="D93" s="101" t="s">
        <v>609</v>
      </c>
      <c r="E93" s="101" t="s">
        <v>49</v>
      </c>
      <c r="F93" s="104">
        <v>260</v>
      </c>
      <c r="G93" s="104">
        <v>260</v>
      </c>
      <c r="H93" s="105">
        <v>260</v>
      </c>
      <c r="I93" s="137"/>
      <c r="J93" s="131"/>
    </row>
    <row r="94" customFormat="1" ht="25" customHeight="1" spans="1:10">
      <c r="A94" s="101"/>
      <c r="B94" s="121"/>
      <c r="C94" s="106" t="s">
        <v>667</v>
      </c>
      <c r="D94" s="101" t="s">
        <v>616</v>
      </c>
      <c r="E94" s="101" t="s">
        <v>49</v>
      </c>
      <c r="F94" s="104">
        <v>180</v>
      </c>
      <c r="G94" s="104">
        <v>180</v>
      </c>
      <c r="H94" s="105">
        <v>180</v>
      </c>
      <c r="I94" s="137"/>
      <c r="J94" s="131"/>
    </row>
    <row r="95" customFormat="1" ht="25" customHeight="1" spans="1:10">
      <c r="A95" s="101"/>
      <c r="B95" s="121"/>
      <c r="C95" s="106" t="s">
        <v>667</v>
      </c>
      <c r="D95" s="101" t="s">
        <v>609</v>
      </c>
      <c r="E95" s="101" t="s">
        <v>49</v>
      </c>
      <c r="F95" s="104">
        <v>260</v>
      </c>
      <c r="G95" s="104">
        <v>260</v>
      </c>
      <c r="H95" s="105">
        <v>260</v>
      </c>
      <c r="I95" s="137"/>
      <c r="J95" s="131"/>
    </row>
    <row r="96" customFormat="1" ht="25" customHeight="1" spans="1:10">
      <c r="A96" s="101"/>
      <c r="B96" s="121"/>
      <c r="C96" s="106" t="s">
        <v>668</v>
      </c>
      <c r="D96" s="101" t="s">
        <v>616</v>
      </c>
      <c r="E96" s="101" t="s">
        <v>49</v>
      </c>
      <c r="F96" s="104">
        <v>135</v>
      </c>
      <c r="G96" s="104">
        <v>135</v>
      </c>
      <c r="H96" s="105">
        <v>135</v>
      </c>
      <c r="I96" s="137"/>
      <c r="J96" s="131"/>
    </row>
    <row r="97" customFormat="1" ht="25" customHeight="1" spans="1:10">
      <c r="A97" s="101"/>
      <c r="B97" s="121"/>
      <c r="C97" s="106" t="s">
        <v>668</v>
      </c>
      <c r="D97" s="101" t="s">
        <v>669</v>
      </c>
      <c r="E97" s="101" t="s">
        <v>49</v>
      </c>
      <c r="F97" s="104">
        <v>205</v>
      </c>
      <c r="G97" s="104">
        <v>205</v>
      </c>
      <c r="H97" s="105">
        <v>205</v>
      </c>
      <c r="I97" s="137"/>
      <c r="J97" s="131"/>
    </row>
    <row r="98" customFormat="1" ht="25" customHeight="1" spans="1:10">
      <c r="A98" s="101"/>
      <c r="B98" s="121"/>
      <c r="C98" s="106" t="s">
        <v>668</v>
      </c>
      <c r="D98" s="101" t="s">
        <v>670</v>
      </c>
      <c r="E98" s="101" t="s">
        <v>49</v>
      </c>
      <c r="F98" s="104">
        <v>240</v>
      </c>
      <c r="G98" s="104">
        <v>240</v>
      </c>
      <c r="H98" s="105">
        <v>240</v>
      </c>
      <c r="I98" s="137"/>
      <c r="J98" s="131"/>
    </row>
    <row r="99" s="96" customFormat="1" ht="25" customHeight="1" spans="1:10">
      <c r="A99" s="141"/>
      <c r="B99" s="121"/>
      <c r="C99" s="106" t="s">
        <v>671</v>
      </c>
      <c r="D99" s="101" t="s">
        <v>616</v>
      </c>
      <c r="E99" s="101" t="s">
        <v>49</v>
      </c>
      <c r="F99" s="104">
        <v>130</v>
      </c>
      <c r="G99" s="104">
        <v>130</v>
      </c>
      <c r="H99" s="105">
        <v>130</v>
      </c>
      <c r="I99" s="137"/>
      <c r="J99" s="148"/>
    </row>
    <row r="100" s="96" customFormat="1" ht="25" customHeight="1" spans="1:10">
      <c r="A100" s="141"/>
      <c r="B100" s="121"/>
      <c r="C100" s="106" t="s">
        <v>671</v>
      </c>
      <c r="D100" s="101" t="s">
        <v>669</v>
      </c>
      <c r="E100" s="101" t="s">
        <v>49</v>
      </c>
      <c r="F100" s="104">
        <v>195</v>
      </c>
      <c r="G100" s="104">
        <v>195</v>
      </c>
      <c r="H100" s="105">
        <v>195</v>
      </c>
      <c r="I100" s="137"/>
      <c r="J100" s="148"/>
    </row>
    <row r="101" s="96" customFormat="1" ht="25" customHeight="1" spans="1:10">
      <c r="A101" s="141"/>
      <c r="B101" s="121"/>
      <c r="C101" s="106" t="s">
        <v>671</v>
      </c>
      <c r="D101" s="101" t="s">
        <v>670</v>
      </c>
      <c r="E101" s="101" t="s">
        <v>49</v>
      </c>
      <c r="F101" s="104">
        <v>230</v>
      </c>
      <c r="G101" s="104">
        <v>230</v>
      </c>
      <c r="H101" s="105">
        <v>230</v>
      </c>
      <c r="I101" s="137"/>
      <c r="J101" s="148"/>
    </row>
    <row r="102" ht="20.25" spans="1:10">
      <c r="A102" s="142"/>
      <c r="B102" s="143"/>
      <c r="C102" s="144"/>
      <c r="D102" s="144"/>
      <c r="E102" s="144"/>
      <c r="F102" s="145"/>
      <c r="G102" s="145"/>
      <c r="H102" s="146"/>
      <c r="I102" s="144"/>
      <c r="J102" s="144"/>
    </row>
    <row r="103" ht="20.25" spans="1:10">
      <c r="A103" s="144"/>
      <c r="B103" s="143"/>
      <c r="C103" s="144"/>
      <c r="D103" s="144"/>
      <c r="E103" s="144"/>
      <c r="F103" s="145"/>
      <c r="G103" s="145"/>
      <c r="H103" s="145"/>
      <c r="I103" s="144"/>
      <c r="J103" s="144"/>
    </row>
    <row r="104" ht="20.25" spans="1:10">
      <c r="A104" s="144"/>
      <c r="B104" s="143"/>
      <c r="C104" s="144"/>
      <c r="D104" s="144"/>
      <c r="E104" s="144"/>
      <c r="F104" s="145"/>
      <c r="G104" s="145"/>
      <c r="H104" s="145"/>
      <c r="I104" s="144"/>
      <c r="J104" s="144"/>
    </row>
    <row r="105" ht="20.25" spans="1:10">
      <c r="A105" s="144"/>
      <c r="B105" s="143"/>
      <c r="C105" s="144"/>
      <c r="D105" s="144"/>
      <c r="E105" s="144"/>
      <c r="F105" s="145"/>
      <c r="G105" s="145"/>
      <c r="H105" s="145"/>
      <c r="I105" s="144"/>
      <c r="J105" s="144"/>
    </row>
    <row r="106" ht="20.25" spans="1:10">
      <c r="A106" s="144"/>
      <c r="B106" s="143"/>
      <c r="C106" s="143"/>
      <c r="D106" s="143"/>
      <c r="E106" s="143"/>
      <c r="F106" s="147"/>
      <c r="G106" s="147"/>
      <c r="H106" s="147"/>
      <c r="I106" s="143"/>
      <c r="J106" s="143"/>
    </row>
    <row r="107" ht="20.25" spans="1:10">
      <c r="A107" s="144"/>
      <c r="B107" s="143"/>
      <c r="C107" s="143"/>
      <c r="D107" s="143"/>
      <c r="E107" s="143"/>
      <c r="F107" s="143"/>
      <c r="G107" s="143"/>
      <c r="H107" s="143"/>
      <c r="I107" s="143"/>
      <c r="J107" s="143"/>
    </row>
    <row r="108" ht="20.25" spans="1:10">
      <c r="A108" s="144"/>
      <c r="B108" s="143"/>
      <c r="C108" s="143"/>
      <c r="D108" s="143"/>
      <c r="E108" s="143"/>
      <c r="F108" s="143"/>
      <c r="G108" s="143"/>
      <c r="H108" s="143"/>
      <c r="I108" s="143"/>
      <c r="J108" s="143"/>
    </row>
    <row r="109" spans="1:10">
      <c r="A109" s="143"/>
      <c r="B109" s="143"/>
      <c r="C109" s="143"/>
      <c r="D109" s="143"/>
      <c r="E109" s="143"/>
      <c r="F109" s="143"/>
      <c r="G109" s="143"/>
      <c r="H109" s="143"/>
      <c r="I109" s="143"/>
      <c r="J109" s="143"/>
    </row>
    <row r="110" spans="1:10">
      <c r="A110" s="143"/>
      <c r="B110" s="143"/>
      <c r="C110" s="143"/>
      <c r="D110" s="143"/>
      <c r="E110" s="143"/>
      <c r="F110" s="143"/>
      <c r="G110" s="143"/>
      <c r="H110" s="143"/>
      <c r="I110" s="143"/>
      <c r="J110" s="143"/>
    </row>
    <row r="111" spans="1:10">
      <c r="A111" s="143"/>
      <c r="B111" s="143"/>
      <c r="C111" s="143"/>
      <c r="D111" s="143"/>
      <c r="E111" s="143"/>
      <c r="F111" s="143"/>
      <c r="G111" s="143"/>
      <c r="H111" s="143"/>
      <c r="I111" s="143"/>
      <c r="J111" s="143"/>
    </row>
    <row r="112" spans="1:10">
      <c r="A112" s="143"/>
      <c r="B112" s="143"/>
      <c r="C112" s="143"/>
      <c r="D112" s="143"/>
      <c r="E112" s="143"/>
      <c r="F112" s="143"/>
      <c r="G112" s="143"/>
      <c r="H112" s="143"/>
      <c r="I112" s="143"/>
      <c r="J112" s="143"/>
    </row>
    <row r="113" spans="1:10">
      <c r="A113" s="143"/>
      <c r="B113" s="143"/>
      <c r="C113" s="143"/>
      <c r="D113" s="143"/>
      <c r="E113" s="143"/>
      <c r="F113" s="143"/>
      <c r="G113" s="143"/>
      <c r="H113" s="143"/>
      <c r="I113" s="143"/>
      <c r="J113" s="143"/>
    </row>
    <row r="114" spans="1:10">
      <c r="A114" s="143"/>
      <c r="B114" s="143"/>
      <c r="C114" s="143"/>
      <c r="D114" s="143"/>
      <c r="E114" s="143"/>
      <c r="F114" s="143"/>
      <c r="G114" s="143"/>
      <c r="H114" s="143"/>
      <c r="I114" s="143"/>
      <c r="J114" s="143"/>
    </row>
    <row r="115" spans="1:10">
      <c r="A115" s="93"/>
      <c r="B115" s="93"/>
      <c r="C115" s="93"/>
      <c r="D115" s="93"/>
      <c r="E115" s="93"/>
      <c r="F115" s="93"/>
      <c r="G115" s="93"/>
      <c r="H115" s="93"/>
      <c r="I115" s="93"/>
      <c r="J115" s="93"/>
    </row>
    <row r="116" spans="1:10">
      <c r="A116" s="93"/>
      <c r="B116" s="93"/>
      <c r="C116" s="93"/>
      <c r="D116" s="93"/>
      <c r="E116" s="93"/>
      <c r="F116" s="93"/>
      <c r="G116" s="93"/>
      <c r="H116" s="93"/>
      <c r="I116" s="93"/>
      <c r="J116" s="93"/>
    </row>
    <row r="117" spans="1:10">
      <c r="A117" s="93"/>
      <c r="B117" s="93"/>
      <c r="C117" s="93"/>
      <c r="D117" s="93"/>
      <c r="E117" s="93"/>
      <c r="F117" s="93"/>
      <c r="G117" s="93"/>
      <c r="H117" s="93"/>
      <c r="I117" s="93"/>
      <c r="J117" s="93"/>
    </row>
    <row r="118" spans="1:10">
      <c r="A118" s="93"/>
      <c r="B118" s="93"/>
      <c r="C118" s="93"/>
      <c r="D118" s="93"/>
      <c r="E118" s="93"/>
      <c r="F118" s="93"/>
      <c r="G118" s="93"/>
      <c r="H118" s="93"/>
      <c r="I118" s="93"/>
      <c r="J118" s="93"/>
    </row>
    <row r="119" spans="1:10">
      <c r="A119" s="93"/>
      <c r="B119" s="93"/>
      <c r="C119" s="93"/>
      <c r="D119" s="93"/>
      <c r="E119" s="93"/>
      <c r="F119" s="93"/>
      <c r="G119" s="93"/>
      <c r="H119" s="93"/>
      <c r="I119" s="93"/>
      <c r="J119" s="93"/>
    </row>
    <row r="120" spans="1:10">
      <c r="A120" s="93"/>
      <c r="B120" s="93"/>
      <c r="C120" s="93"/>
      <c r="D120" s="93"/>
      <c r="E120" s="93"/>
      <c r="F120" s="93"/>
      <c r="G120" s="93"/>
      <c r="H120" s="93"/>
      <c r="I120" s="93"/>
      <c r="J120" s="93"/>
    </row>
    <row r="121" spans="1:10">
      <c r="A121" s="93"/>
      <c r="B121" s="93"/>
      <c r="C121" s="93"/>
      <c r="D121" s="93"/>
      <c r="E121" s="93"/>
      <c r="F121" s="93"/>
      <c r="G121" s="93"/>
      <c r="H121" s="93"/>
      <c r="I121" s="93"/>
      <c r="J121" s="93"/>
    </row>
    <row r="122" spans="1:10">
      <c r="A122" s="93"/>
      <c r="B122" s="93"/>
      <c r="C122" s="93"/>
      <c r="D122" s="93"/>
      <c r="E122" s="93"/>
      <c r="F122" s="93"/>
      <c r="G122" s="93"/>
      <c r="H122" s="93"/>
      <c r="I122" s="93"/>
      <c r="J122" s="93"/>
    </row>
    <row r="123" spans="1:10">
      <c r="A123" s="93"/>
      <c r="B123" s="93"/>
      <c r="C123" s="93"/>
      <c r="D123" s="93"/>
      <c r="E123" s="93"/>
      <c r="F123" s="93"/>
      <c r="G123" s="93"/>
      <c r="H123" s="93"/>
      <c r="I123" s="93"/>
      <c r="J123" s="93"/>
    </row>
    <row r="124" spans="1:10">
      <c r="A124" s="93"/>
      <c r="B124" s="93"/>
      <c r="C124" s="93"/>
      <c r="D124" s="93"/>
      <c r="E124" s="93"/>
      <c r="F124" s="93"/>
      <c r="G124" s="93"/>
      <c r="H124" s="93"/>
      <c r="I124" s="93"/>
      <c r="J124" s="93"/>
    </row>
    <row r="125" spans="1:10">
      <c r="A125" s="93"/>
      <c r="B125" s="93"/>
      <c r="C125" s="93"/>
      <c r="D125" s="93"/>
      <c r="E125" s="93"/>
      <c r="F125" s="93"/>
      <c r="G125" s="93"/>
      <c r="H125" s="93"/>
      <c r="I125" s="93"/>
      <c r="J125" s="93"/>
    </row>
  </sheetData>
  <mergeCells count="7">
    <mergeCell ref="A1:J1"/>
    <mergeCell ref="B3:B30"/>
    <mergeCell ref="B31:B56"/>
    <mergeCell ref="B57:B101"/>
    <mergeCell ref="I3:I30"/>
    <mergeCell ref="I31:I56"/>
    <mergeCell ref="I57:I101"/>
  </mergeCells>
  <printOptions horizontalCentered="1"/>
  <pageMargins left="0.590277777777778" right="0.393055555555556" top="0.393055555555556" bottom="0.786805555555556" header="0.511805555555556" footer="0.511805555555556"/>
  <pageSetup paperSize="9" scale="70" orientation="portrait" horizontalDpi="600"/>
  <headerFooter alignWithMargins="0" scaleWithDoc="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45"/>
  <sheetViews>
    <sheetView workbookViewId="0">
      <pane xSplit="10" ySplit="2" topLeftCell="K3" activePane="bottomRight" state="frozen"/>
      <selection/>
      <selection pane="topRight"/>
      <selection pane="bottomLeft"/>
      <selection pane="bottomRight" activeCell="L3" sqref="L3"/>
    </sheetView>
  </sheetViews>
  <sheetFormatPr defaultColWidth="9" defaultRowHeight="14.25"/>
  <cols>
    <col min="1" max="1" width="15.625" customWidth="1"/>
    <col min="2" max="2" width="20.375" customWidth="1"/>
    <col min="3" max="3" width="21.625" customWidth="1"/>
    <col min="5" max="7" width="15.625" customWidth="1"/>
    <col min="8" max="8" width="10.625" customWidth="1"/>
    <col min="9" max="9" width="12.625" customWidth="1"/>
  </cols>
  <sheetData>
    <row r="1" ht="36" customHeight="1" spans="1:10">
      <c r="A1" s="4" t="s">
        <v>672</v>
      </c>
      <c r="B1" s="4"/>
      <c r="C1" s="4"/>
      <c r="D1" s="4"/>
      <c r="E1" s="4"/>
      <c r="F1" s="4"/>
      <c r="G1" s="4"/>
      <c r="H1" s="80"/>
      <c r="I1" s="80"/>
      <c r="J1" s="64"/>
    </row>
    <row r="2" ht="42" customHeight="1" spans="1:10">
      <c r="A2" s="81" t="s">
        <v>104</v>
      </c>
      <c r="B2" s="81" t="s">
        <v>8</v>
      </c>
      <c r="C2" s="81" t="s">
        <v>9</v>
      </c>
      <c r="D2" s="81" t="s">
        <v>10</v>
      </c>
      <c r="E2" s="82" t="s">
        <v>11</v>
      </c>
      <c r="F2" s="82" t="s">
        <v>12</v>
      </c>
      <c r="G2" s="83" t="s">
        <v>13</v>
      </c>
      <c r="H2" s="81" t="s">
        <v>14</v>
      </c>
      <c r="I2" s="81" t="s">
        <v>15</v>
      </c>
      <c r="J2" s="93"/>
    </row>
    <row r="3" ht="25" customHeight="1" spans="1:10">
      <c r="A3" s="19">
        <v>3001002</v>
      </c>
      <c r="B3" s="19" t="s">
        <v>673</v>
      </c>
      <c r="C3" s="19" t="s">
        <v>30</v>
      </c>
      <c r="D3" s="19" t="s">
        <v>210</v>
      </c>
      <c r="E3" s="84">
        <v>1550</v>
      </c>
      <c r="F3" s="84">
        <v>1550</v>
      </c>
      <c r="G3" s="62">
        <v>1550</v>
      </c>
      <c r="H3" s="85">
        <v>0.13</v>
      </c>
      <c r="I3" s="94"/>
      <c r="J3" s="68"/>
    </row>
    <row r="4" ht="25" customHeight="1" spans="1:10">
      <c r="A4" s="19">
        <v>3001001</v>
      </c>
      <c r="B4" s="19" t="s">
        <v>674</v>
      </c>
      <c r="C4" s="19" t="s">
        <v>675</v>
      </c>
      <c r="D4" s="19" t="s">
        <v>210</v>
      </c>
      <c r="E4" s="84">
        <v>1300</v>
      </c>
      <c r="F4" s="84">
        <v>1300</v>
      </c>
      <c r="G4" s="62">
        <v>1300</v>
      </c>
      <c r="H4" s="63"/>
      <c r="I4" s="94"/>
      <c r="J4" s="68"/>
    </row>
    <row r="5" ht="25" customHeight="1" spans="1:10">
      <c r="A5" s="19">
        <v>3001004</v>
      </c>
      <c r="B5" s="19" t="s">
        <v>676</v>
      </c>
      <c r="C5" s="19" t="s">
        <v>675</v>
      </c>
      <c r="D5" s="19" t="s">
        <v>210</v>
      </c>
      <c r="E5" s="84">
        <v>1200</v>
      </c>
      <c r="F5" s="84">
        <v>1200</v>
      </c>
      <c r="G5" s="62">
        <v>1200</v>
      </c>
      <c r="H5" s="63"/>
      <c r="I5" s="94"/>
      <c r="J5" s="68"/>
    </row>
    <row r="6" ht="25" customHeight="1" spans="1:10">
      <c r="A6" s="19">
        <v>3001003</v>
      </c>
      <c r="B6" s="19" t="s">
        <v>677</v>
      </c>
      <c r="C6" s="19"/>
      <c r="D6" s="19" t="s">
        <v>210</v>
      </c>
      <c r="E6" s="84">
        <v>1100</v>
      </c>
      <c r="F6" s="84">
        <v>1100</v>
      </c>
      <c r="G6" s="62">
        <v>1100</v>
      </c>
      <c r="H6" s="63"/>
      <c r="I6" s="94"/>
      <c r="J6" s="68"/>
    </row>
    <row r="7" ht="25" customHeight="1" spans="1:10">
      <c r="A7" s="19">
        <v>3002015</v>
      </c>
      <c r="B7" s="19" t="s">
        <v>678</v>
      </c>
      <c r="C7" s="19"/>
      <c r="D7" s="19" t="s">
        <v>210</v>
      </c>
      <c r="E7" s="84">
        <v>1920</v>
      </c>
      <c r="F7" s="84">
        <v>1920</v>
      </c>
      <c r="G7" s="62">
        <v>1920</v>
      </c>
      <c r="H7" s="63"/>
      <c r="I7" s="94"/>
      <c r="J7" s="68"/>
    </row>
    <row r="8" ht="25" customHeight="1" spans="1:10">
      <c r="A8" s="19">
        <v>3002022</v>
      </c>
      <c r="B8" s="19" t="s">
        <v>679</v>
      </c>
      <c r="C8" s="19"/>
      <c r="D8" s="19" t="s">
        <v>210</v>
      </c>
      <c r="E8" s="84">
        <v>2100</v>
      </c>
      <c r="F8" s="84">
        <v>2100</v>
      </c>
      <c r="G8" s="62">
        <v>2100</v>
      </c>
      <c r="H8" s="63"/>
      <c r="I8" s="94"/>
      <c r="J8" s="68"/>
    </row>
    <row r="9" ht="25" customHeight="1" spans="1:10">
      <c r="A9" s="19">
        <v>3002017</v>
      </c>
      <c r="B9" s="19" t="s">
        <v>680</v>
      </c>
      <c r="C9" s="19"/>
      <c r="D9" s="19" t="s">
        <v>210</v>
      </c>
      <c r="E9" s="84">
        <v>2180</v>
      </c>
      <c r="F9" s="84">
        <v>2180</v>
      </c>
      <c r="G9" s="62">
        <v>2180</v>
      </c>
      <c r="H9" s="63"/>
      <c r="I9" s="94"/>
      <c r="J9" s="68"/>
    </row>
    <row r="10" ht="25" customHeight="1" spans="1:10">
      <c r="A10" s="19">
        <v>3002019</v>
      </c>
      <c r="B10" s="19" t="s">
        <v>681</v>
      </c>
      <c r="C10" s="19"/>
      <c r="D10" s="19" t="s">
        <v>210</v>
      </c>
      <c r="E10" s="84">
        <v>1980</v>
      </c>
      <c r="F10" s="84">
        <v>1980</v>
      </c>
      <c r="G10" s="62">
        <v>1980</v>
      </c>
      <c r="H10" s="63"/>
      <c r="I10" s="94"/>
      <c r="J10" s="68"/>
    </row>
    <row r="11" ht="25" customHeight="1" spans="1:10">
      <c r="A11" s="19">
        <v>3002018</v>
      </c>
      <c r="B11" s="19" t="s">
        <v>682</v>
      </c>
      <c r="C11" s="19"/>
      <c r="D11" s="19" t="s">
        <v>210</v>
      </c>
      <c r="E11" s="84">
        <v>1720</v>
      </c>
      <c r="F11" s="84">
        <v>1720</v>
      </c>
      <c r="G11" s="62">
        <v>1720</v>
      </c>
      <c r="H11" s="63"/>
      <c r="I11" s="94"/>
      <c r="J11" s="68"/>
    </row>
    <row r="12" ht="25" customHeight="1" spans="1:10">
      <c r="A12" s="19">
        <v>38010001</v>
      </c>
      <c r="B12" s="19" t="s">
        <v>683</v>
      </c>
      <c r="C12" s="19" t="s">
        <v>684</v>
      </c>
      <c r="D12" s="19" t="s">
        <v>210</v>
      </c>
      <c r="E12" s="84">
        <v>1750</v>
      </c>
      <c r="F12" s="84">
        <v>1750</v>
      </c>
      <c r="G12" s="62">
        <v>1750</v>
      </c>
      <c r="H12" s="63"/>
      <c r="I12" s="94"/>
      <c r="J12" s="68"/>
    </row>
    <row r="13" ht="25" customHeight="1" spans="1:10">
      <c r="A13" s="19">
        <v>30017</v>
      </c>
      <c r="B13" s="19" t="s">
        <v>685</v>
      </c>
      <c r="C13" s="19" t="s">
        <v>686</v>
      </c>
      <c r="D13" s="19" t="s">
        <v>210</v>
      </c>
      <c r="E13" s="84">
        <v>1650</v>
      </c>
      <c r="F13" s="84">
        <v>1650</v>
      </c>
      <c r="G13" s="62">
        <v>1650</v>
      </c>
      <c r="H13" s="63"/>
      <c r="I13" s="94"/>
      <c r="J13" s="68"/>
    </row>
    <row r="14" ht="25" customHeight="1" spans="1:10">
      <c r="A14" s="19">
        <v>38010002</v>
      </c>
      <c r="B14" s="19" t="s">
        <v>687</v>
      </c>
      <c r="C14" s="19"/>
      <c r="D14" s="19" t="s">
        <v>210</v>
      </c>
      <c r="E14" s="84">
        <v>2230</v>
      </c>
      <c r="F14" s="84">
        <v>2230</v>
      </c>
      <c r="G14" s="62">
        <v>2230</v>
      </c>
      <c r="H14" s="63"/>
      <c r="I14" s="94"/>
      <c r="J14" s="68"/>
    </row>
    <row r="15" ht="25" customHeight="1" spans="1:10">
      <c r="A15" s="19">
        <v>3009001</v>
      </c>
      <c r="B15" s="19" t="s">
        <v>688</v>
      </c>
      <c r="C15" s="19"/>
      <c r="D15" s="19" t="s">
        <v>210</v>
      </c>
      <c r="E15" s="84">
        <v>2400</v>
      </c>
      <c r="F15" s="84">
        <v>2400</v>
      </c>
      <c r="G15" s="62">
        <v>2400</v>
      </c>
      <c r="H15" s="63"/>
      <c r="I15" s="94"/>
      <c r="J15" s="68"/>
    </row>
    <row r="16" ht="25" customHeight="1" spans="1:10">
      <c r="A16" s="19">
        <v>3002020</v>
      </c>
      <c r="B16" s="19" t="s">
        <v>689</v>
      </c>
      <c r="C16" s="19"/>
      <c r="D16" s="19" t="s">
        <v>210</v>
      </c>
      <c r="E16" s="84">
        <v>2050</v>
      </c>
      <c r="F16" s="84">
        <v>2050</v>
      </c>
      <c r="G16" s="62">
        <v>2050</v>
      </c>
      <c r="H16" s="63"/>
      <c r="I16" s="94"/>
      <c r="J16" s="68"/>
    </row>
    <row r="17" ht="25" customHeight="1" spans="1:10">
      <c r="A17" s="19">
        <v>3002021</v>
      </c>
      <c r="B17" s="19" t="s">
        <v>690</v>
      </c>
      <c r="C17" s="19"/>
      <c r="D17" s="19" t="s">
        <v>210</v>
      </c>
      <c r="E17" s="84">
        <v>2750</v>
      </c>
      <c r="F17" s="84">
        <v>2750</v>
      </c>
      <c r="G17" s="62">
        <v>2750</v>
      </c>
      <c r="H17" s="63"/>
      <c r="I17" s="94"/>
      <c r="J17" s="68"/>
    </row>
    <row r="18" ht="25" customHeight="1" spans="1:10">
      <c r="A18" s="19">
        <v>3002023</v>
      </c>
      <c r="B18" s="19" t="s">
        <v>691</v>
      </c>
      <c r="C18" s="19"/>
      <c r="D18" s="19" t="s">
        <v>210</v>
      </c>
      <c r="E18" s="84">
        <v>2850</v>
      </c>
      <c r="F18" s="84">
        <v>2850</v>
      </c>
      <c r="G18" s="62">
        <v>2850</v>
      </c>
      <c r="H18" s="63"/>
      <c r="I18" s="94"/>
      <c r="J18" s="68"/>
    </row>
    <row r="19" ht="25" customHeight="1" spans="1:9">
      <c r="A19" s="19">
        <v>3010011</v>
      </c>
      <c r="B19" s="86" t="s">
        <v>692</v>
      </c>
      <c r="C19" s="87" t="s">
        <v>693</v>
      </c>
      <c r="D19" s="19" t="s">
        <v>49</v>
      </c>
      <c r="E19" s="88">
        <v>23</v>
      </c>
      <c r="F19" s="88">
        <v>23</v>
      </c>
      <c r="G19" s="89">
        <v>23</v>
      </c>
      <c r="H19" s="63"/>
      <c r="I19" s="94"/>
    </row>
    <row r="20" ht="25" customHeight="1" spans="1:9">
      <c r="A20" s="19">
        <v>3010012</v>
      </c>
      <c r="B20" s="90"/>
      <c r="C20" s="87" t="s">
        <v>694</v>
      </c>
      <c r="D20" s="19" t="s">
        <v>49</v>
      </c>
      <c r="E20" s="88">
        <v>24</v>
      </c>
      <c r="F20" s="88">
        <v>24</v>
      </c>
      <c r="G20" s="89">
        <v>24</v>
      </c>
      <c r="H20" s="63"/>
      <c r="I20" s="94"/>
    </row>
    <row r="21" ht="25" customHeight="1" spans="1:9">
      <c r="A21" s="19">
        <v>3010013</v>
      </c>
      <c r="B21" s="90"/>
      <c r="C21" s="87" t="s">
        <v>695</v>
      </c>
      <c r="D21" s="19" t="s">
        <v>49</v>
      </c>
      <c r="E21" s="88">
        <v>25</v>
      </c>
      <c r="F21" s="88">
        <v>25</v>
      </c>
      <c r="G21" s="89">
        <v>25</v>
      </c>
      <c r="H21" s="63"/>
      <c r="I21" s="94"/>
    </row>
    <row r="22" ht="25" customHeight="1" spans="1:9">
      <c r="A22" s="19">
        <v>3010014</v>
      </c>
      <c r="B22" s="90"/>
      <c r="C22" s="87" t="s">
        <v>696</v>
      </c>
      <c r="D22" s="19" t="s">
        <v>49</v>
      </c>
      <c r="E22" s="88">
        <v>30</v>
      </c>
      <c r="F22" s="88">
        <v>30</v>
      </c>
      <c r="G22" s="89">
        <v>30</v>
      </c>
      <c r="H22" s="63"/>
      <c r="I22" s="94"/>
    </row>
    <row r="23" ht="25" customHeight="1" spans="1:9">
      <c r="A23" s="19">
        <v>3010015</v>
      </c>
      <c r="B23" s="90"/>
      <c r="C23" s="87" t="s">
        <v>697</v>
      </c>
      <c r="D23" s="19" t="s">
        <v>49</v>
      </c>
      <c r="E23" s="88">
        <v>38</v>
      </c>
      <c r="F23" s="88">
        <v>38</v>
      </c>
      <c r="G23" s="89">
        <v>38</v>
      </c>
      <c r="H23" s="63"/>
      <c r="I23" s="94"/>
    </row>
    <row r="24" ht="25" customHeight="1" spans="1:9">
      <c r="A24" s="19">
        <v>3010016</v>
      </c>
      <c r="B24" s="90"/>
      <c r="C24" s="87" t="s">
        <v>698</v>
      </c>
      <c r="D24" s="19" t="s">
        <v>49</v>
      </c>
      <c r="E24" s="88">
        <v>48</v>
      </c>
      <c r="F24" s="88">
        <v>48</v>
      </c>
      <c r="G24" s="89">
        <v>48</v>
      </c>
      <c r="H24" s="63"/>
      <c r="I24" s="94"/>
    </row>
    <row r="25" ht="25" customHeight="1" spans="1:9">
      <c r="A25" s="19">
        <v>3010017</v>
      </c>
      <c r="B25" s="90"/>
      <c r="C25" s="87" t="s">
        <v>699</v>
      </c>
      <c r="D25" s="19" t="s">
        <v>49</v>
      </c>
      <c r="E25" s="88">
        <v>55</v>
      </c>
      <c r="F25" s="88">
        <v>55</v>
      </c>
      <c r="G25" s="89">
        <v>55</v>
      </c>
      <c r="H25" s="63"/>
      <c r="I25" s="94"/>
    </row>
    <row r="26" ht="25" customHeight="1" spans="1:9">
      <c r="A26" s="19">
        <v>3010018</v>
      </c>
      <c r="B26" s="12"/>
      <c r="C26" s="87" t="s">
        <v>700</v>
      </c>
      <c r="D26" s="19" t="s">
        <v>49</v>
      </c>
      <c r="E26" s="88">
        <v>65</v>
      </c>
      <c r="F26" s="88">
        <v>65</v>
      </c>
      <c r="G26" s="89">
        <v>65</v>
      </c>
      <c r="H26" s="63"/>
      <c r="I26" s="94"/>
    </row>
    <row r="27" ht="25" customHeight="1" spans="1:9">
      <c r="A27" s="19"/>
      <c r="B27" s="86" t="s">
        <v>701</v>
      </c>
      <c r="C27" s="87" t="s">
        <v>702</v>
      </c>
      <c r="D27" s="19" t="s">
        <v>49</v>
      </c>
      <c r="E27" s="88">
        <v>25</v>
      </c>
      <c r="F27" s="88">
        <v>25</v>
      </c>
      <c r="G27" s="89">
        <v>25</v>
      </c>
      <c r="H27" s="63"/>
      <c r="I27" s="94"/>
    </row>
    <row r="28" ht="25" customHeight="1" spans="1:9">
      <c r="A28" s="19"/>
      <c r="B28" s="12"/>
      <c r="C28" s="87" t="s">
        <v>703</v>
      </c>
      <c r="D28" s="19" t="s">
        <v>49</v>
      </c>
      <c r="E28" s="88">
        <v>27</v>
      </c>
      <c r="F28" s="88">
        <v>27</v>
      </c>
      <c r="G28" s="89">
        <v>27</v>
      </c>
      <c r="H28" s="63"/>
      <c r="I28" s="94"/>
    </row>
    <row r="29" ht="25" customHeight="1" spans="1:9">
      <c r="A29" s="19">
        <v>3010019</v>
      </c>
      <c r="B29" s="19" t="s">
        <v>704</v>
      </c>
      <c r="C29" s="19" t="s">
        <v>705</v>
      </c>
      <c r="D29" s="19" t="s">
        <v>49</v>
      </c>
      <c r="E29" s="88">
        <v>68</v>
      </c>
      <c r="F29" s="88">
        <v>68</v>
      </c>
      <c r="G29" s="89">
        <v>68</v>
      </c>
      <c r="H29" s="63"/>
      <c r="I29" s="94"/>
    </row>
    <row r="30" ht="25" customHeight="1" spans="1:9">
      <c r="A30" s="19">
        <v>3021002</v>
      </c>
      <c r="B30" s="19" t="s">
        <v>706</v>
      </c>
      <c r="C30" s="19"/>
      <c r="D30" s="19" t="s">
        <v>707</v>
      </c>
      <c r="E30" s="88">
        <v>20</v>
      </c>
      <c r="F30" s="88">
        <v>20</v>
      </c>
      <c r="G30" s="89">
        <v>20</v>
      </c>
      <c r="H30" s="63"/>
      <c r="I30" s="95"/>
    </row>
    <row r="31" ht="25" customHeight="1" spans="1:9">
      <c r="A31" s="19">
        <v>3021007</v>
      </c>
      <c r="B31" s="19" t="s">
        <v>708</v>
      </c>
      <c r="C31" s="19"/>
      <c r="D31" s="19" t="s">
        <v>707</v>
      </c>
      <c r="E31" s="88">
        <v>10</v>
      </c>
      <c r="F31" s="88">
        <v>10</v>
      </c>
      <c r="G31" s="89">
        <v>10</v>
      </c>
      <c r="H31" s="91"/>
      <c r="I31" s="95"/>
    </row>
    <row r="32" ht="19.5" spans="1:7">
      <c r="A32" s="92"/>
      <c r="B32" s="92"/>
      <c r="C32" s="92"/>
      <c r="D32" s="92"/>
      <c r="E32" s="92"/>
      <c r="F32" s="92"/>
      <c r="G32" s="92"/>
    </row>
    <row r="33" spans="5:5">
      <c r="E33" s="79"/>
    </row>
    <row r="34" spans="5:5">
      <c r="E34" s="79"/>
    </row>
    <row r="35" spans="5:5">
      <c r="E35" s="79"/>
    </row>
    <row r="36" spans="5:5">
      <c r="E36" s="79"/>
    </row>
    <row r="37" spans="5:5">
      <c r="E37" s="79"/>
    </row>
    <row r="38" spans="5:5">
      <c r="E38" s="79"/>
    </row>
    <row r="39" spans="5:5">
      <c r="E39" s="79"/>
    </row>
    <row r="40" spans="5:5">
      <c r="E40" s="79"/>
    </row>
    <row r="41" spans="5:5">
      <c r="E41" s="79"/>
    </row>
    <row r="42" spans="5:5">
      <c r="E42" s="79"/>
    </row>
    <row r="43" spans="5:5">
      <c r="E43" s="79"/>
    </row>
    <row r="44" spans="5:5">
      <c r="E44" s="79"/>
    </row>
    <row r="45" spans="5:5">
      <c r="E45" s="79"/>
    </row>
  </sheetData>
  <mergeCells count="4">
    <mergeCell ref="A1:I1"/>
    <mergeCell ref="B19:B26"/>
    <mergeCell ref="B27:B28"/>
    <mergeCell ref="H3:H31"/>
  </mergeCells>
  <printOptions horizontalCentered="1"/>
  <pageMargins left="0.59" right="0.59" top="0.79" bottom="0.79" header="0.51" footer="0.51"/>
  <pageSetup paperSize="9" orientation="portrait"/>
  <headerFooter alignWithMargins="0" scaleWithDoc="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M154"/>
  <sheetViews>
    <sheetView workbookViewId="0">
      <pane xSplit="1" ySplit="2" topLeftCell="B3" activePane="bottomRight" state="frozen"/>
      <selection/>
      <selection pane="topRight"/>
      <selection pane="bottomLeft"/>
      <selection pane="bottomRight" activeCell="J3" sqref="J3"/>
    </sheetView>
  </sheetViews>
  <sheetFormatPr defaultColWidth="9" defaultRowHeight="14.25"/>
  <cols>
    <col min="1" max="1" width="15.625" customWidth="1"/>
    <col min="2" max="2" width="25.875" customWidth="1"/>
    <col min="3" max="6" width="15.625" customWidth="1"/>
    <col min="7" max="7" width="10.625" customWidth="1"/>
    <col min="9" max="9" width="12.625" customWidth="1"/>
    <col min="10" max="10" width="9.375"/>
  </cols>
  <sheetData>
    <row r="1" ht="36" customHeight="1" spans="1:9">
      <c r="A1" s="4" t="s">
        <v>709</v>
      </c>
      <c r="B1" s="4"/>
      <c r="C1" s="4"/>
      <c r="D1" s="4"/>
      <c r="E1" s="4"/>
      <c r="F1" s="4"/>
      <c r="G1" s="4"/>
      <c r="H1" s="5"/>
      <c r="I1" s="64"/>
    </row>
    <row r="2" ht="42" customHeight="1" spans="1:9">
      <c r="A2" s="6" t="s">
        <v>8</v>
      </c>
      <c r="B2" s="7" t="s">
        <v>710</v>
      </c>
      <c r="C2" s="7" t="s">
        <v>711</v>
      </c>
      <c r="D2" s="8" t="s">
        <v>712</v>
      </c>
      <c r="E2" s="9"/>
      <c r="F2" s="7" t="s">
        <v>14</v>
      </c>
      <c r="G2" s="7"/>
      <c r="H2" s="10" t="s">
        <v>713</v>
      </c>
      <c r="I2" s="65"/>
    </row>
    <row r="3" ht="25" customHeight="1" spans="1:9">
      <c r="A3" s="11" t="s">
        <v>714</v>
      </c>
      <c r="B3" s="12" t="s">
        <v>715</v>
      </c>
      <c r="C3" s="12" t="s">
        <v>54</v>
      </c>
      <c r="D3" s="13">
        <v>2.2</v>
      </c>
      <c r="E3" s="14"/>
      <c r="F3" s="15">
        <v>0.13</v>
      </c>
      <c r="G3" s="16"/>
      <c r="H3" s="17"/>
      <c r="I3" s="66"/>
    </row>
    <row r="4" ht="25" customHeight="1" spans="1:9">
      <c r="A4" s="18"/>
      <c r="B4" s="19" t="s">
        <v>716</v>
      </c>
      <c r="C4" s="19" t="s">
        <v>54</v>
      </c>
      <c r="D4" s="20">
        <v>2.8</v>
      </c>
      <c r="E4" s="21"/>
      <c r="F4" s="22"/>
      <c r="G4" s="16"/>
      <c r="H4" s="23"/>
      <c r="I4" s="66"/>
    </row>
    <row r="5" ht="25" customHeight="1" spans="1:9">
      <c r="A5" s="18"/>
      <c r="B5" s="19" t="s">
        <v>717</v>
      </c>
      <c r="C5" s="19" t="s">
        <v>54</v>
      </c>
      <c r="D5" s="20">
        <v>2.9</v>
      </c>
      <c r="E5" s="21"/>
      <c r="F5" s="22"/>
      <c r="G5" s="16"/>
      <c r="H5" s="23"/>
      <c r="I5" s="66"/>
    </row>
    <row r="6" ht="25" customHeight="1" spans="1:9">
      <c r="A6" s="18" t="s">
        <v>718</v>
      </c>
      <c r="B6" s="19" t="s">
        <v>715</v>
      </c>
      <c r="C6" s="19" t="s">
        <v>54</v>
      </c>
      <c r="D6" s="20">
        <v>0.9</v>
      </c>
      <c r="E6" s="21"/>
      <c r="F6" s="22"/>
      <c r="G6" s="16"/>
      <c r="H6" s="23"/>
      <c r="I6" s="66"/>
    </row>
    <row r="7" ht="25" customHeight="1" spans="1:9">
      <c r="A7" s="18"/>
      <c r="B7" s="19" t="s">
        <v>719</v>
      </c>
      <c r="C7" s="19" t="s">
        <v>54</v>
      </c>
      <c r="D7" s="20">
        <v>1.33</v>
      </c>
      <c r="E7" s="21"/>
      <c r="F7" s="22"/>
      <c r="G7" s="16"/>
      <c r="H7" s="23"/>
      <c r="I7" s="66"/>
    </row>
    <row r="8" ht="25" customHeight="1" spans="1:9">
      <c r="A8" s="18" t="s">
        <v>720</v>
      </c>
      <c r="B8" s="19" t="s">
        <v>721</v>
      </c>
      <c r="C8" s="19" t="s">
        <v>54</v>
      </c>
      <c r="D8" s="20">
        <v>2.8</v>
      </c>
      <c r="E8" s="21"/>
      <c r="F8" s="22"/>
      <c r="G8" s="16"/>
      <c r="H8" s="23"/>
      <c r="I8" s="66"/>
    </row>
    <row r="9" ht="25" customHeight="1" spans="1:9">
      <c r="A9" s="18"/>
      <c r="B9" s="19" t="s">
        <v>722</v>
      </c>
      <c r="C9" s="19" t="s">
        <v>54</v>
      </c>
      <c r="D9" s="20">
        <v>2.83</v>
      </c>
      <c r="E9" s="21"/>
      <c r="F9" s="22"/>
      <c r="G9" s="16"/>
      <c r="H9" s="23"/>
      <c r="I9" s="66"/>
    </row>
    <row r="10" ht="25" customHeight="1" spans="1:9">
      <c r="A10" s="18"/>
      <c r="B10" s="19" t="s">
        <v>723</v>
      </c>
      <c r="C10" s="19" t="s">
        <v>54</v>
      </c>
      <c r="D10" s="20">
        <v>4</v>
      </c>
      <c r="E10" s="21"/>
      <c r="F10" s="22"/>
      <c r="G10" s="16"/>
      <c r="H10" s="23"/>
      <c r="I10" s="66"/>
    </row>
    <row r="11" ht="25" customHeight="1" spans="1:9">
      <c r="A11" s="18"/>
      <c r="B11" s="19" t="s">
        <v>724</v>
      </c>
      <c r="C11" s="19" t="s">
        <v>54</v>
      </c>
      <c r="D11" s="20">
        <v>4.05</v>
      </c>
      <c r="E11" s="21"/>
      <c r="F11" s="22"/>
      <c r="G11" s="16"/>
      <c r="H11" s="23"/>
      <c r="I11" s="66"/>
    </row>
    <row r="12" ht="25" customHeight="1" spans="1:9">
      <c r="A12" s="18"/>
      <c r="B12" s="19" t="s">
        <v>725</v>
      </c>
      <c r="C12" s="19" t="s">
        <v>54</v>
      </c>
      <c r="D12" s="20">
        <v>7.8</v>
      </c>
      <c r="E12" s="21"/>
      <c r="F12" s="22"/>
      <c r="G12" s="16"/>
      <c r="H12" s="23"/>
      <c r="I12" s="66"/>
    </row>
    <row r="13" ht="25" customHeight="1" spans="1:9">
      <c r="A13" s="18"/>
      <c r="B13" s="19" t="s">
        <v>726</v>
      </c>
      <c r="C13" s="19" t="s">
        <v>54</v>
      </c>
      <c r="D13" s="20">
        <v>9</v>
      </c>
      <c r="E13" s="21"/>
      <c r="F13" s="22"/>
      <c r="G13" s="16"/>
      <c r="H13" s="23"/>
      <c r="I13" s="66"/>
    </row>
    <row r="14" ht="25" customHeight="1" spans="1:9">
      <c r="A14" s="18" t="s">
        <v>727</v>
      </c>
      <c r="B14" s="19" t="s">
        <v>728</v>
      </c>
      <c r="C14" s="19" t="s">
        <v>54</v>
      </c>
      <c r="D14" s="20">
        <v>2.8</v>
      </c>
      <c r="E14" s="21"/>
      <c r="F14" s="22"/>
      <c r="G14" s="16"/>
      <c r="H14" s="23"/>
      <c r="I14" s="66"/>
    </row>
    <row r="15" ht="25" customHeight="1" spans="1:9">
      <c r="A15" s="18"/>
      <c r="B15" s="19" t="s">
        <v>729</v>
      </c>
      <c r="C15" s="19" t="s">
        <v>54</v>
      </c>
      <c r="D15" s="20">
        <v>4.1</v>
      </c>
      <c r="E15" s="21"/>
      <c r="F15" s="22"/>
      <c r="G15" s="16"/>
      <c r="H15" s="23"/>
      <c r="I15" s="66"/>
    </row>
    <row r="16" ht="25" customHeight="1" spans="1:9">
      <c r="A16" s="18"/>
      <c r="B16" s="19" t="s">
        <v>730</v>
      </c>
      <c r="C16" s="19" t="s">
        <v>54</v>
      </c>
      <c r="D16" s="20">
        <v>7.8</v>
      </c>
      <c r="E16" s="21"/>
      <c r="F16" s="22"/>
      <c r="G16" s="16"/>
      <c r="H16" s="23"/>
      <c r="I16" s="66"/>
    </row>
    <row r="17" ht="25" customHeight="1" spans="1:9">
      <c r="A17" s="24"/>
      <c r="B17" s="25" t="s">
        <v>731</v>
      </c>
      <c r="C17" s="25" t="s">
        <v>54</v>
      </c>
      <c r="D17" s="26">
        <v>7.85</v>
      </c>
      <c r="E17" s="27"/>
      <c r="F17" s="28"/>
      <c r="G17" s="29"/>
      <c r="H17" s="30"/>
      <c r="I17" s="66"/>
    </row>
    <row r="18" ht="25" customHeight="1" spans="1:9">
      <c r="A18" s="31" t="s">
        <v>8</v>
      </c>
      <c r="B18" s="32" t="s">
        <v>732</v>
      </c>
      <c r="C18" s="33"/>
      <c r="D18" s="33"/>
      <c r="E18" s="33"/>
      <c r="F18" s="34"/>
      <c r="G18" s="35" t="s">
        <v>14</v>
      </c>
      <c r="H18" s="36" t="s">
        <v>414</v>
      </c>
      <c r="I18" s="66"/>
    </row>
    <row r="19" ht="42" customHeight="1" spans="1:8">
      <c r="A19" s="6"/>
      <c r="B19" s="37" t="s">
        <v>733</v>
      </c>
      <c r="C19" s="37" t="s">
        <v>734</v>
      </c>
      <c r="D19" s="37" t="s">
        <v>735</v>
      </c>
      <c r="E19" s="37" t="s">
        <v>736</v>
      </c>
      <c r="F19" s="38"/>
      <c r="G19" s="7"/>
      <c r="H19" s="10"/>
    </row>
    <row r="20" ht="25" customHeight="1" spans="1:8">
      <c r="A20" s="39" t="s">
        <v>737</v>
      </c>
      <c r="B20" s="40">
        <v>1</v>
      </c>
      <c r="C20" s="41">
        <v>1.13</v>
      </c>
      <c r="D20" s="42" t="s">
        <v>738</v>
      </c>
      <c r="E20" s="41">
        <v>1.25</v>
      </c>
      <c r="F20" s="43"/>
      <c r="G20" s="44">
        <v>0.13</v>
      </c>
      <c r="H20" s="17"/>
    </row>
    <row r="21" ht="25" customHeight="1" spans="1:8">
      <c r="A21" s="39"/>
      <c r="B21" s="45">
        <v>1.5</v>
      </c>
      <c r="C21" s="46">
        <v>1.5</v>
      </c>
      <c r="D21" s="47" t="s">
        <v>738</v>
      </c>
      <c r="E21" s="46">
        <v>1.5</v>
      </c>
      <c r="F21" s="48"/>
      <c r="G21" s="49"/>
      <c r="H21" s="23"/>
    </row>
    <row r="22" ht="25" customHeight="1" spans="1:8">
      <c r="A22" s="39"/>
      <c r="B22" s="45">
        <v>2.5</v>
      </c>
      <c r="C22" s="46">
        <v>2.35</v>
      </c>
      <c r="D22" s="47" t="s">
        <v>738</v>
      </c>
      <c r="E22" s="46">
        <v>2.45</v>
      </c>
      <c r="F22" s="48"/>
      <c r="G22" s="49"/>
      <c r="H22" s="23"/>
    </row>
    <row r="23" ht="25" customHeight="1" spans="1:8">
      <c r="A23" s="39"/>
      <c r="B23" s="45">
        <v>4</v>
      </c>
      <c r="C23" s="46">
        <v>3.75</v>
      </c>
      <c r="D23" s="47" t="s">
        <v>738</v>
      </c>
      <c r="E23" s="46">
        <v>3.8</v>
      </c>
      <c r="F23" s="48"/>
      <c r="G23" s="49"/>
      <c r="H23" s="23"/>
    </row>
    <row r="24" ht="25" customHeight="1" spans="1:8">
      <c r="A24" s="39"/>
      <c r="B24" s="45">
        <v>6</v>
      </c>
      <c r="C24" s="46">
        <v>5.5</v>
      </c>
      <c r="D24" s="46">
        <v>1.2</v>
      </c>
      <c r="E24" s="46">
        <v>5.5</v>
      </c>
      <c r="F24" s="48"/>
      <c r="G24" s="49"/>
      <c r="H24" s="23"/>
    </row>
    <row r="25" ht="25" customHeight="1" spans="1:8">
      <c r="A25" s="39"/>
      <c r="B25" s="45">
        <v>10</v>
      </c>
      <c r="C25" s="46">
        <v>9.2</v>
      </c>
      <c r="D25" s="46">
        <v>2.65</v>
      </c>
      <c r="E25" s="46">
        <v>9.8</v>
      </c>
      <c r="F25" s="48"/>
      <c r="G25" s="49"/>
      <c r="H25" s="23"/>
    </row>
    <row r="26" ht="25" customHeight="1" spans="1:8">
      <c r="A26" s="39"/>
      <c r="B26" s="45">
        <v>16</v>
      </c>
      <c r="C26" s="46">
        <v>14.5</v>
      </c>
      <c r="D26" s="46">
        <v>4.25</v>
      </c>
      <c r="E26" s="46">
        <v>14.8</v>
      </c>
      <c r="F26" s="48"/>
      <c r="G26" s="49"/>
      <c r="H26" s="23"/>
    </row>
    <row r="27" ht="25" customHeight="1" spans="1:8">
      <c r="A27" s="39"/>
      <c r="B27" s="45">
        <v>25</v>
      </c>
      <c r="C27" s="46">
        <v>22.2</v>
      </c>
      <c r="D27" s="46">
        <v>5.85</v>
      </c>
      <c r="E27" s="46">
        <v>23.5</v>
      </c>
      <c r="F27" s="48"/>
      <c r="G27" s="49"/>
      <c r="H27" s="23"/>
    </row>
    <row r="28" ht="25" customHeight="1" spans="1:8">
      <c r="A28" s="39"/>
      <c r="B28" s="45">
        <v>35</v>
      </c>
      <c r="C28" s="46">
        <v>31</v>
      </c>
      <c r="D28" s="46">
        <v>8.2</v>
      </c>
      <c r="E28" s="46">
        <v>32</v>
      </c>
      <c r="F28" s="48"/>
      <c r="G28" s="49"/>
      <c r="H28" s="23"/>
    </row>
    <row r="29" ht="25" customHeight="1" spans="1:8">
      <c r="A29" s="39"/>
      <c r="B29" s="45">
        <v>50</v>
      </c>
      <c r="C29" s="46">
        <v>42.5</v>
      </c>
      <c r="D29" s="46">
        <v>9.6</v>
      </c>
      <c r="E29" s="46">
        <v>45</v>
      </c>
      <c r="F29" s="48"/>
      <c r="G29" s="49"/>
      <c r="H29" s="23"/>
    </row>
    <row r="30" ht="25" customHeight="1" spans="1:8">
      <c r="A30" s="39"/>
      <c r="B30" s="45">
        <v>70</v>
      </c>
      <c r="C30" s="46">
        <v>58.55</v>
      </c>
      <c r="D30" s="46">
        <v>12</v>
      </c>
      <c r="E30" s="46">
        <v>63.5</v>
      </c>
      <c r="F30" s="48"/>
      <c r="G30" s="49"/>
      <c r="H30" s="23"/>
    </row>
    <row r="31" ht="25" customHeight="1" spans="1:8">
      <c r="A31" s="39"/>
      <c r="B31" s="45">
        <v>95</v>
      </c>
      <c r="C31" s="46">
        <v>81</v>
      </c>
      <c r="D31" s="46">
        <v>14.5</v>
      </c>
      <c r="E31" s="46">
        <v>95.5</v>
      </c>
      <c r="F31" s="48"/>
      <c r="G31" s="49"/>
      <c r="H31" s="23"/>
    </row>
    <row r="32" ht="25" customHeight="1" spans="1:8">
      <c r="A32" s="39"/>
      <c r="B32" s="45">
        <v>120</v>
      </c>
      <c r="C32" s="46">
        <v>102</v>
      </c>
      <c r="D32" s="46">
        <v>18</v>
      </c>
      <c r="E32" s="46">
        <v>118.5</v>
      </c>
      <c r="F32" s="48"/>
      <c r="G32" s="49"/>
      <c r="H32" s="23"/>
    </row>
    <row r="33" ht="25" customHeight="1" spans="1:8">
      <c r="A33" s="39"/>
      <c r="B33" s="45">
        <v>150</v>
      </c>
      <c r="C33" s="46">
        <v>124.5</v>
      </c>
      <c r="D33" s="46">
        <v>24</v>
      </c>
      <c r="E33" s="46">
        <v>149.5</v>
      </c>
      <c r="F33" s="48"/>
      <c r="G33" s="49"/>
      <c r="H33" s="23"/>
    </row>
    <row r="34" ht="25" customHeight="1" spans="1:8">
      <c r="A34" s="39"/>
      <c r="B34" s="45">
        <v>185</v>
      </c>
      <c r="C34" s="46">
        <v>155.5</v>
      </c>
      <c r="D34" s="46">
        <v>38.5</v>
      </c>
      <c r="E34" s="46">
        <v>190.5</v>
      </c>
      <c r="F34" s="48"/>
      <c r="G34" s="49"/>
      <c r="H34" s="23"/>
    </row>
    <row r="35" ht="25" customHeight="1" spans="1:8">
      <c r="A35" s="39"/>
      <c r="B35" s="45">
        <v>240</v>
      </c>
      <c r="C35" s="46">
        <v>203.5</v>
      </c>
      <c r="D35" s="46">
        <v>54</v>
      </c>
      <c r="E35" s="46">
        <v>255</v>
      </c>
      <c r="F35" s="48"/>
      <c r="G35" s="49"/>
      <c r="H35" s="23"/>
    </row>
    <row r="36" ht="25" customHeight="1" spans="1:8">
      <c r="A36" s="39"/>
      <c r="B36" s="45">
        <v>300</v>
      </c>
      <c r="C36" s="46">
        <v>250.5</v>
      </c>
      <c r="D36" s="46">
        <v>67.5</v>
      </c>
      <c r="E36" s="46">
        <v>332</v>
      </c>
      <c r="F36" s="48"/>
      <c r="G36" s="49"/>
      <c r="H36" s="23"/>
    </row>
    <row r="37" ht="25" customHeight="1" spans="1:8">
      <c r="A37" s="39"/>
      <c r="B37" s="50">
        <v>400</v>
      </c>
      <c r="C37" s="51">
        <v>336.5</v>
      </c>
      <c r="D37" s="51">
        <v>81.5</v>
      </c>
      <c r="E37" s="51">
        <v>433</v>
      </c>
      <c r="F37" s="52"/>
      <c r="G37" s="53"/>
      <c r="H37" s="54"/>
    </row>
    <row r="38" ht="21" customHeight="1" spans="1:9">
      <c r="A38" s="55" t="s">
        <v>739</v>
      </c>
      <c r="B38" s="56" t="s">
        <v>733</v>
      </c>
      <c r="C38" s="57" t="s">
        <v>740</v>
      </c>
      <c r="D38" s="57" t="s">
        <v>741</v>
      </c>
      <c r="E38" s="57" t="s">
        <v>742</v>
      </c>
      <c r="F38" s="58" t="s">
        <v>743</v>
      </c>
      <c r="G38" s="59"/>
      <c r="H38" s="23"/>
      <c r="I38" s="67"/>
    </row>
    <row r="39" ht="25" customHeight="1" spans="1:13">
      <c r="A39" s="18"/>
      <c r="B39" s="40" t="s">
        <v>744</v>
      </c>
      <c r="C39" s="60">
        <v>13.62</v>
      </c>
      <c r="D39" s="60">
        <v>14.73003</v>
      </c>
      <c r="E39" s="60">
        <v>14.301</v>
      </c>
      <c r="F39" s="60">
        <v>15.44508</v>
      </c>
      <c r="G39" s="61">
        <v>0.13</v>
      </c>
      <c r="H39" s="17"/>
      <c r="I39" s="67"/>
      <c r="J39" s="66"/>
      <c r="K39" s="66"/>
      <c r="L39" s="68"/>
      <c r="M39" s="66"/>
    </row>
    <row r="40" ht="25" customHeight="1" spans="1:13">
      <c r="A40" s="18"/>
      <c r="B40" s="45" t="s">
        <v>745</v>
      </c>
      <c r="C40" s="62">
        <v>20.28</v>
      </c>
      <c r="D40" s="62">
        <v>21.93282</v>
      </c>
      <c r="E40" s="62">
        <v>21.294</v>
      </c>
      <c r="F40" s="62">
        <v>22.99752</v>
      </c>
      <c r="G40" s="63"/>
      <c r="H40" s="23"/>
      <c r="I40" s="67"/>
      <c r="J40" s="66"/>
      <c r="K40" s="66"/>
      <c r="L40" s="68"/>
      <c r="M40" s="66"/>
    </row>
    <row r="41" ht="25" customHeight="1" spans="1:13">
      <c r="A41" s="18"/>
      <c r="B41" s="45" t="s">
        <v>746</v>
      </c>
      <c r="C41" s="62">
        <v>30.6</v>
      </c>
      <c r="D41" s="62">
        <v>33.0939</v>
      </c>
      <c r="E41" s="62">
        <v>32.13</v>
      </c>
      <c r="F41" s="62">
        <v>34.7004</v>
      </c>
      <c r="G41" s="63"/>
      <c r="H41" s="23"/>
      <c r="I41" s="67"/>
      <c r="J41" s="66"/>
      <c r="K41" s="66"/>
      <c r="L41" s="68"/>
      <c r="M41" s="66"/>
    </row>
    <row r="42" ht="25" customHeight="1" spans="1:13">
      <c r="A42" s="18"/>
      <c r="B42" s="45" t="s">
        <v>747</v>
      </c>
      <c r="C42" s="62">
        <v>43.44</v>
      </c>
      <c r="D42" s="62">
        <v>46.98036</v>
      </c>
      <c r="E42" s="62">
        <v>45.612</v>
      </c>
      <c r="F42" s="62">
        <v>49.26096</v>
      </c>
      <c r="G42" s="63"/>
      <c r="H42" s="23"/>
      <c r="I42" s="67"/>
      <c r="J42" s="66"/>
      <c r="K42" s="66"/>
      <c r="L42" s="68"/>
      <c r="M42" s="66"/>
    </row>
    <row r="43" ht="25" customHeight="1" spans="1:13">
      <c r="A43" s="18"/>
      <c r="B43" s="45" t="s">
        <v>748</v>
      </c>
      <c r="C43" s="62">
        <v>60</v>
      </c>
      <c r="D43" s="62">
        <v>64.89</v>
      </c>
      <c r="E43" s="62">
        <v>63</v>
      </c>
      <c r="F43" s="62">
        <v>68.04</v>
      </c>
      <c r="G43" s="63"/>
      <c r="H43" s="23"/>
      <c r="I43" s="67"/>
      <c r="J43" s="66"/>
      <c r="K43" s="66"/>
      <c r="L43" s="68"/>
      <c r="M43" s="66"/>
    </row>
    <row r="44" ht="25" customHeight="1" spans="1:13">
      <c r="A44" s="18"/>
      <c r="B44" s="45" t="s">
        <v>749</v>
      </c>
      <c r="C44" s="62">
        <v>82.2</v>
      </c>
      <c r="D44" s="62">
        <v>88.8993</v>
      </c>
      <c r="E44" s="62">
        <v>86.31</v>
      </c>
      <c r="F44" s="62">
        <v>93.2148</v>
      </c>
      <c r="G44" s="63"/>
      <c r="H44" s="23"/>
      <c r="I44" s="67"/>
      <c r="J44" s="66"/>
      <c r="K44" s="66"/>
      <c r="L44" s="68"/>
      <c r="M44" s="66"/>
    </row>
    <row r="45" ht="25" customHeight="1" spans="1:13">
      <c r="A45" s="18"/>
      <c r="B45" s="45" t="s">
        <v>750</v>
      </c>
      <c r="C45" s="62">
        <v>111.96</v>
      </c>
      <c r="D45" s="62">
        <v>121.08474</v>
      </c>
      <c r="E45" s="62">
        <v>117.558</v>
      </c>
      <c r="F45" s="62">
        <v>126.96264</v>
      </c>
      <c r="G45" s="63"/>
      <c r="H45" s="23"/>
      <c r="I45" s="67"/>
      <c r="J45" s="66"/>
      <c r="K45" s="66"/>
      <c r="L45" s="68"/>
      <c r="M45" s="66"/>
    </row>
    <row r="46" ht="25" customHeight="1" spans="1:13">
      <c r="A46" s="18"/>
      <c r="B46" s="45" t="s">
        <v>751</v>
      </c>
      <c r="C46" s="62">
        <v>140.76</v>
      </c>
      <c r="D46" s="62">
        <v>152.23194</v>
      </c>
      <c r="E46" s="62">
        <v>147.798</v>
      </c>
      <c r="F46" s="62">
        <v>159.62184</v>
      </c>
      <c r="G46" s="63"/>
      <c r="H46" s="23"/>
      <c r="I46" s="67"/>
      <c r="J46" s="66"/>
      <c r="K46" s="66"/>
      <c r="L46" s="68"/>
      <c r="M46" s="66"/>
    </row>
    <row r="47" ht="25" customHeight="1" spans="1:13">
      <c r="A47" s="18"/>
      <c r="B47" s="45" t="s">
        <v>752</v>
      </c>
      <c r="C47" s="62">
        <v>174</v>
      </c>
      <c r="D47" s="62">
        <v>188.181</v>
      </c>
      <c r="E47" s="62">
        <v>182.7</v>
      </c>
      <c r="F47" s="62">
        <v>197.316</v>
      </c>
      <c r="G47" s="63"/>
      <c r="H47" s="23"/>
      <c r="I47" s="67"/>
      <c r="J47" s="66"/>
      <c r="K47" s="66"/>
      <c r="L47" s="68"/>
      <c r="M47" s="66"/>
    </row>
    <row r="48" ht="25" customHeight="1" spans="1:13">
      <c r="A48" s="18"/>
      <c r="B48" s="45" t="s">
        <v>753</v>
      </c>
      <c r="C48" s="62">
        <v>216</v>
      </c>
      <c r="D48" s="62">
        <v>233.604</v>
      </c>
      <c r="E48" s="62">
        <v>226.8</v>
      </c>
      <c r="F48" s="62">
        <v>244.944</v>
      </c>
      <c r="G48" s="63"/>
      <c r="H48" s="23"/>
      <c r="I48" s="67"/>
      <c r="J48" s="66"/>
      <c r="K48" s="66"/>
      <c r="L48" s="68"/>
      <c r="M48" s="66"/>
    </row>
    <row r="49" ht="25" customHeight="1" spans="1:13">
      <c r="A49" s="18"/>
      <c r="B49" s="45" t="s">
        <v>754</v>
      </c>
      <c r="C49" s="62">
        <v>282.6</v>
      </c>
      <c r="D49" s="62">
        <v>305.6319</v>
      </c>
      <c r="E49" s="62">
        <v>296.73</v>
      </c>
      <c r="F49" s="62">
        <v>320.4684</v>
      </c>
      <c r="G49" s="63"/>
      <c r="H49" s="23"/>
      <c r="I49" s="67"/>
      <c r="J49" s="66"/>
      <c r="K49" s="66"/>
      <c r="L49" s="68"/>
      <c r="M49" s="66"/>
    </row>
    <row r="50" ht="25" customHeight="1" spans="1:13">
      <c r="A50" s="18"/>
      <c r="B50" s="45" t="s">
        <v>755</v>
      </c>
      <c r="C50" s="62">
        <v>351.36</v>
      </c>
      <c r="D50" s="62">
        <v>379.99584</v>
      </c>
      <c r="E50" s="62">
        <v>368.928</v>
      </c>
      <c r="F50" s="62">
        <v>398.44224</v>
      </c>
      <c r="G50" s="63"/>
      <c r="H50" s="23"/>
      <c r="I50" s="67"/>
      <c r="J50" s="66"/>
      <c r="K50" s="66"/>
      <c r="L50" s="68"/>
      <c r="M50" s="66"/>
    </row>
    <row r="51" ht="25" customHeight="1" spans="1:13">
      <c r="A51" s="18"/>
      <c r="B51" s="45" t="s">
        <v>756</v>
      </c>
      <c r="C51" s="62">
        <v>467.4</v>
      </c>
      <c r="D51" s="62">
        <v>505.4931</v>
      </c>
      <c r="E51" s="62">
        <v>490.77</v>
      </c>
      <c r="F51" s="62">
        <v>530.0316</v>
      </c>
      <c r="G51" s="63"/>
      <c r="H51" s="23"/>
      <c r="I51" s="67"/>
      <c r="J51" s="66"/>
      <c r="K51" s="66"/>
      <c r="L51" s="68"/>
      <c r="M51" s="66"/>
    </row>
    <row r="52" ht="25" customHeight="1" spans="1:13">
      <c r="A52" s="18"/>
      <c r="B52" s="45" t="s">
        <v>757</v>
      </c>
      <c r="C52" s="62">
        <v>14.4</v>
      </c>
      <c r="D52" s="62">
        <v>15.5736</v>
      </c>
      <c r="E52" s="62">
        <v>15.12</v>
      </c>
      <c r="F52" s="62">
        <v>16.3296</v>
      </c>
      <c r="G52" s="63"/>
      <c r="H52" s="23"/>
      <c r="I52" s="67"/>
      <c r="J52" s="66"/>
      <c r="K52" s="66"/>
      <c r="L52" s="68"/>
      <c r="M52" s="66"/>
    </row>
    <row r="53" ht="25" customHeight="1" spans="1:13">
      <c r="A53" s="18"/>
      <c r="B53" s="45" t="s">
        <v>758</v>
      </c>
      <c r="C53" s="62">
        <v>20.4</v>
      </c>
      <c r="D53" s="62">
        <v>22.0626</v>
      </c>
      <c r="E53" s="62">
        <v>21.42</v>
      </c>
      <c r="F53" s="62">
        <v>23.1336</v>
      </c>
      <c r="G53" s="63"/>
      <c r="H53" s="23"/>
      <c r="I53" s="67"/>
      <c r="J53" s="66"/>
      <c r="K53" s="66"/>
      <c r="L53" s="68"/>
      <c r="M53" s="66"/>
    </row>
    <row r="54" ht="25" customHeight="1" spans="1:13">
      <c r="A54" s="18"/>
      <c r="B54" s="45" t="s">
        <v>759</v>
      </c>
      <c r="C54" s="62">
        <v>28.8</v>
      </c>
      <c r="D54" s="62">
        <v>31.1472</v>
      </c>
      <c r="E54" s="62">
        <v>30.24</v>
      </c>
      <c r="F54" s="62">
        <v>32.6592</v>
      </c>
      <c r="G54" s="63"/>
      <c r="H54" s="23"/>
      <c r="I54" s="67"/>
      <c r="J54" s="66"/>
      <c r="K54" s="66"/>
      <c r="L54" s="68"/>
      <c r="M54" s="66"/>
    </row>
    <row r="55" ht="25" customHeight="1" spans="1:13">
      <c r="A55" s="18"/>
      <c r="B55" s="45" t="s">
        <v>760</v>
      </c>
      <c r="C55" s="62">
        <v>42.36</v>
      </c>
      <c r="D55" s="62">
        <v>45.81234</v>
      </c>
      <c r="E55" s="62">
        <v>44.478</v>
      </c>
      <c r="F55" s="62">
        <v>48.03624</v>
      </c>
      <c r="G55" s="63"/>
      <c r="H55" s="23"/>
      <c r="I55" s="67"/>
      <c r="J55" s="66"/>
      <c r="K55" s="66"/>
      <c r="L55" s="68"/>
      <c r="M55" s="66"/>
    </row>
    <row r="56" ht="25" customHeight="1" spans="1:13">
      <c r="A56" s="18"/>
      <c r="B56" s="45" t="s">
        <v>761</v>
      </c>
      <c r="C56" s="62">
        <v>63.84</v>
      </c>
      <c r="D56" s="62">
        <v>69.04296</v>
      </c>
      <c r="E56" s="62">
        <v>67.032</v>
      </c>
      <c r="F56" s="62">
        <v>72.39456</v>
      </c>
      <c r="G56" s="63"/>
      <c r="H56" s="23"/>
      <c r="I56" s="67"/>
      <c r="J56" s="66"/>
      <c r="K56" s="66"/>
      <c r="L56" s="68"/>
      <c r="M56" s="66"/>
    </row>
    <row r="57" ht="25" customHeight="1" spans="1:13">
      <c r="A57" s="18"/>
      <c r="B57" s="45" t="s">
        <v>762</v>
      </c>
      <c r="C57" s="62">
        <v>85.44</v>
      </c>
      <c r="D57" s="62">
        <v>92.40336</v>
      </c>
      <c r="E57" s="62">
        <v>89.712</v>
      </c>
      <c r="F57" s="62">
        <v>96.88896</v>
      </c>
      <c r="G57" s="63"/>
      <c r="H57" s="23"/>
      <c r="I57" s="67"/>
      <c r="J57" s="66"/>
      <c r="K57" s="66"/>
      <c r="L57" s="68"/>
      <c r="M57" s="66"/>
    </row>
    <row r="58" ht="25" customHeight="1" spans="1:13">
      <c r="A58" s="18"/>
      <c r="B58" s="45" t="s">
        <v>763</v>
      </c>
      <c r="C58" s="62">
        <v>115.8</v>
      </c>
      <c r="D58" s="62">
        <v>125.2377</v>
      </c>
      <c r="E58" s="62">
        <v>121.59</v>
      </c>
      <c r="F58" s="62">
        <v>131.3172</v>
      </c>
      <c r="G58" s="63"/>
      <c r="H58" s="23"/>
      <c r="I58" s="67"/>
      <c r="J58" s="66"/>
      <c r="K58" s="66"/>
      <c r="L58" s="68"/>
      <c r="M58" s="66"/>
    </row>
    <row r="59" ht="25" customHeight="1" spans="1:13">
      <c r="A59" s="18"/>
      <c r="B59" s="45" t="s">
        <v>764</v>
      </c>
      <c r="C59" s="62">
        <v>156.6</v>
      </c>
      <c r="D59" s="62">
        <v>169.3629</v>
      </c>
      <c r="E59" s="62">
        <v>164.43</v>
      </c>
      <c r="F59" s="62">
        <v>177.5844</v>
      </c>
      <c r="G59" s="63"/>
      <c r="H59" s="23"/>
      <c r="I59" s="67"/>
      <c r="J59" s="66"/>
      <c r="K59" s="66"/>
      <c r="L59" s="68"/>
      <c r="M59" s="66"/>
    </row>
    <row r="60" ht="25" customHeight="1" spans="1:13">
      <c r="A60" s="18"/>
      <c r="B60" s="45" t="s">
        <v>765</v>
      </c>
      <c r="C60" s="62">
        <v>209.76</v>
      </c>
      <c r="D60" s="62">
        <v>226.85544</v>
      </c>
      <c r="E60" s="62">
        <v>220.248</v>
      </c>
      <c r="F60" s="62">
        <v>237.86784</v>
      </c>
      <c r="G60" s="63"/>
      <c r="H60" s="23"/>
      <c r="I60" s="67"/>
      <c r="J60" s="66"/>
      <c r="K60" s="66"/>
      <c r="L60" s="68"/>
      <c r="M60" s="66"/>
    </row>
    <row r="61" ht="25" customHeight="1" spans="1:13">
      <c r="A61" s="18"/>
      <c r="B61" s="45" t="s">
        <v>766</v>
      </c>
      <c r="C61" s="62">
        <v>262.8</v>
      </c>
      <c r="D61" s="62">
        <v>284.2182</v>
      </c>
      <c r="E61" s="62">
        <v>275.94</v>
      </c>
      <c r="F61" s="62">
        <v>298.0152</v>
      </c>
      <c r="G61" s="63"/>
      <c r="H61" s="23"/>
      <c r="I61" s="67"/>
      <c r="J61" s="66"/>
      <c r="K61" s="66"/>
      <c r="L61" s="68"/>
      <c r="M61" s="66"/>
    </row>
    <row r="62" ht="25" customHeight="1" spans="1:13">
      <c r="A62" s="18"/>
      <c r="B62" s="45" t="s">
        <v>767</v>
      </c>
      <c r="C62" s="62">
        <v>325.56</v>
      </c>
      <c r="D62" s="62">
        <v>352.09314</v>
      </c>
      <c r="E62" s="62">
        <v>341.838</v>
      </c>
      <c r="F62" s="62">
        <v>369.18504</v>
      </c>
      <c r="G62" s="63"/>
      <c r="H62" s="23"/>
      <c r="I62" s="67"/>
      <c r="J62" s="66"/>
      <c r="K62" s="66"/>
      <c r="L62" s="68"/>
      <c r="M62" s="66"/>
    </row>
    <row r="63" ht="25" customHeight="1" spans="1:13">
      <c r="A63" s="18"/>
      <c r="B63" s="45" t="s">
        <v>768</v>
      </c>
      <c r="C63" s="62">
        <v>401.4</v>
      </c>
      <c r="D63" s="62">
        <v>434.1141</v>
      </c>
      <c r="E63" s="62">
        <v>421.47</v>
      </c>
      <c r="F63" s="62">
        <v>455.1876</v>
      </c>
      <c r="G63" s="63"/>
      <c r="H63" s="23"/>
      <c r="I63" s="67"/>
      <c r="J63" s="66"/>
      <c r="K63" s="66"/>
      <c r="L63" s="68"/>
      <c r="M63" s="66"/>
    </row>
    <row r="64" ht="25" customHeight="1" spans="1:13">
      <c r="A64" s="18"/>
      <c r="B64" s="45" t="s">
        <v>769</v>
      </c>
      <c r="C64" s="62">
        <v>547.44</v>
      </c>
      <c r="D64" s="62">
        <v>592.05636</v>
      </c>
      <c r="E64" s="62">
        <v>574.812</v>
      </c>
      <c r="F64" s="62">
        <v>620.79696</v>
      </c>
      <c r="G64" s="63"/>
      <c r="H64" s="23"/>
      <c r="I64" s="67"/>
      <c r="J64" s="66"/>
      <c r="K64" s="66"/>
      <c r="L64" s="68"/>
      <c r="M64" s="66"/>
    </row>
    <row r="65" ht="25" customHeight="1" spans="1:13">
      <c r="A65" s="18"/>
      <c r="B65" s="45" t="s">
        <v>770</v>
      </c>
      <c r="C65" s="62">
        <v>680.64</v>
      </c>
      <c r="D65" s="62">
        <v>736.11216</v>
      </c>
      <c r="E65" s="62">
        <v>714.672</v>
      </c>
      <c r="F65" s="62">
        <v>771.84576</v>
      </c>
      <c r="G65" s="63"/>
      <c r="H65" s="23"/>
      <c r="I65" s="67"/>
      <c r="J65" s="66"/>
      <c r="K65" s="66"/>
      <c r="L65" s="68"/>
      <c r="M65" s="66"/>
    </row>
    <row r="66" ht="25" customHeight="1" spans="1:13">
      <c r="A66" s="18"/>
      <c r="B66" s="45" t="s">
        <v>771</v>
      </c>
      <c r="C66" s="62">
        <v>915</v>
      </c>
      <c r="D66" s="62">
        <v>989.5725</v>
      </c>
      <c r="E66" s="62">
        <v>960.75</v>
      </c>
      <c r="F66" s="62">
        <v>1037.61</v>
      </c>
      <c r="G66" s="63"/>
      <c r="H66" s="23"/>
      <c r="I66" s="67"/>
      <c r="J66" s="66"/>
      <c r="K66" s="66"/>
      <c r="L66" s="68"/>
      <c r="M66" s="66"/>
    </row>
    <row r="67" ht="25" customHeight="1" spans="1:13">
      <c r="A67" s="18"/>
      <c r="B67" s="45" t="s">
        <v>772</v>
      </c>
      <c r="C67" s="62">
        <v>20.64</v>
      </c>
      <c r="D67" s="62">
        <v>22.32216</v>
      </c>
      <c r="E67" s="62">
        <v>21.672</v>
      </c>
      <c r="F67" s="62">
        <v>23.40576</v>
      </c>
      <c r="G67" s="63"/>
      <c r="H67" s="23"/>
      <c r="I67" s="67"/>
      <c r="J67" s="66"/>
      <c r="K67" s="66"/>
      <c r="L67" s="68"/>
      <c r="M67" s="66"/>
    </row>
    <row r="68" ht="25" customHeight="1" spans="1:13">
      <c r="A68" s="18"/>
      <c r="B68" s="45" t="s">
        <v>773</v>
      </c>
      <c r="C68" s="62">
        <v>29.04</v>
      </c>
      <c r="D68" s="62">
        <v>31.40676</v>
      </c>
      <c r="E68" s="62">
        <v>30.492</v>
      </c>
      <c r="F68" s="62">
        <v>32.93136</v>
      </c>
      <c r="G68" s="63"/>
      <c r="H68" s="23"/>
      <c r="I68" s="67"/>
      <c r="J68" s="66"/>
      <c r="K68" s="66"/>
      <c r="L68" s="68"/>
      <c r="M68" s="66"/>
    </row>
    <row r="69" ht="25" customHeight="1" spans="1:13">
      <c r="A69" s="18"/>
      <c r="B69" s="45" t="s">
        <v>774</v>
      </c>
      <c r="C69" s="62">
        <v>41.4</v>
      </c>
      <c r="D69" s="62">
        <v>44.7741</v>
      </c>
      <c r="E69" s="62">
        <v>43.47</v>
      </c>
      <c r="F69" s="62">
        <v>46.9476</v>
      </c>
      <c r="G69" s="63"/>
      <c r="H69" s="23"/>
      <c r="I69" s="67"/>
      <c r="J69" s="66"/>
      <c r="K69" s="66"/>
      <c r="L69" s="68"/>
      <c r="M69" s="66"/>
    </row>
    <row r="70" ht="25" customHeight="1" spans="1:13">
      <c r="A70" s="18"/>
      <c r="B70" s="45" t="s">
        <v>775</v>
      </c>
      <c r="C70" s="62">
        <v>64.2</v>
      </c>
      <c r="D70" s="62">
        <v>69.4323</v>
      </c>
      <c r="E70" s="62">
        <v>67.41</v>
      </c>
      <c r="F70" s="62">
        <v>72.8028</v>
      </c>
      <c r="G70" s="63"/>
      <c r="H70" s="23"/>
      <c r="I70" s="67"/>
      <c r="J70" s="66"/>
      <c r="K70" s="66"/>
      <c r="L70" s="68"/>
      <c r="M70" s="66"/>
    </row>
    <row r="71" ht="25" customHeight="1" spans="1:13">
      <c r="A71" s="18"/>
      <c r="B71" s="45" t="s">
        <v>776</v>
      </c>
      <c r="C71" s="62">
        <v>97.56</v>
      </c>
      <c r="D71" s="62">
        <v>105.51114</v>
      </c>
      <c r="E71" s="62">
        <v>102.438</v>
      </c>
      <c r="F71" s="62">
        <v>110.63304</v>
      </c>
      <c r="G71" s="63"/>
      <c r="H71" s="23"/>
      <c r="I71" s="67"/>
      <c r="J71" s="66"/>
      <c r="K71" s="66"/>
      <c r="L71" s="68"/>
      <c r="M71" s="66"/>
    </row>
    <row r="72" ht="25" customHeight="1" spans="1:13">
      <c r="A72" s="18"/>
      <c r="B72" s="45" t="s">
        <v>777</v>
      </c>
      <c r="C72" s="62">
        <v>133.56</v>
      </c>
      <c r="D72" s="62">
        <v>144.44514</v>
      </c>
      <c r="E72" s="62">
        <v>140.238</v>
      </c>
      <c r="F72" s="62">
        <v>151.45704</v>
      </c>
      <c r="G72" s="63"/>
      <c r="H72" s="23"/>
      <c r="I72" s="67"/>
      <c r="J72" s="66"/>
      <c r="K72" s="66"/>
      <c r="L72" s="68"/>
      <c r="M72" s="66"/>
    </row>
    <row r="73" ht="25" customHeight="1" spans="1:13">
      <c r="A73" s="18"/>
      <c r="B73" s="45" t="s">
        <v>778</v>
      </c>
      <c r="C73" s="62">
        <v>167.76</v>
      </c>
      <c r="D73" s="62">
        <v>181.43244</v>
      </c>
      <c r="E73" s="62">
        <v>176.148</v>
      </c>
      <c r="F73" s="62">
        <v>190.23984</v>
      </c>
      <c r="G73" s="63"/>
      <c r="H73" s="23"/>
      <c r="I73" s="67"/>
      <c r="J73" s="66"/>
      <c r="K73" s="66"/>
      <c r="L73" s="68"/>
      <c r="M73" s="66"/>
    </row>
    <row r="74" ht="25" customHeight="1" spans="1:13">
      <c r="A74" s="18"/>
      <c r="B74" s="45" t="s">
        <v>779</v>
      </c>
      <c r="C74" s="62">
        <v>230.4</v>
      </c>
      <c r="D74" s="62">
        <v>249.1776</v>
      </c>
      <c r="E74" s="62">
        <v>241.92</v>
      </c>
      <c r="F74" s="62">
        <v>261.2736</v>
      </c>
      <c r="G74" s="63"/>
      <c r="H74" s="23"/>
      <c r="I74" s="67"/>
      <c r="J74" s="66"/>
      <c r="K74" s="66"/>
      <c r="L74" s="68"/>
      <c r="M74" s="66"/>
    </row>
    <row r="75" ht="25" customHeight="1" spans="1:13">
      <c r="A75" s="18"/>
      <c r="B75" s="45" t="s">
        <v>780</v>
      </c>
      <c r="C75" s="62">
        <v>309</v>
      </c>
      <c r="D75" s="62">
        <v>334.1835</v>
      </c>
      <c r="E75" s="62">
        <v>324.45</v>
      </c>
      <c r="F75" s="62">
        <v>350.406</v>
      </c>
      <c r="G75" s="63"/>
      <c r="H75" s="23"/>
      <c r="I75" s="67"/>
      <c r="J75" s="66"/>
      <c r="K75" s="66"/>
      <c r="L75" s="68"/>
      <c r="M75" s="66"/>
    </row>
    <row r="76" ht="25" customHeight="1" spans="1:13">
      <c r="A76" s="18"/>
      <c r="B76" s="45" t="s">
        <v>781</v>
      </c>
      <c r="C76" s="62">
        <v>388.56</v>
      </c>
      <c r="D76" s="62">
        <v>420.22764</v>
      </c>
      <c r="E76" s="62">
        <v>407.988</v>
      </c>
      <c r="F76" s="62">
        <v>440.62704</v>
      </c>
      <c r="G76" s="63"/>
      <c r="H76" s="23"/>
      <c r="I76" s="67"/>
      <c r="J76" s="66"/>
      <c r="K76" s="66"/>
      <c r="L76" s="68"/>
      <c r="M76" s="66"/>
    </row>
    <row r="77" ht="25" customHeight="1" spans="1:13">
      <c r="A77" s="18"/>
      <c r="B77" s="45" t="s">
        <v>782</v>
      </c>
      <c r="C77" s="62">
        <v>486.6</v>
      </c>
      <c r="D77" s="62">
        <v>526.2579</v>
      </c>
      <c r="E77" s="62">
        <v>510.93</v>
      </c>
      <c r="F77" s="62">
        <v>551.8044</v>
      </c>
      <c r="G77" s="63"/>
      <c r="H77" s="23"/>
      <c r="I77" s="67"/>
      <c r="J77" s="66"/>
      <c r="K77" s="66"/>
      <c r="L77" s="68"/>
      <c r="M77" s="66"/>
    </row>
    <row r="78" ht="25" customHeight="1" spans="1:13">
      <c r="A78" s="18"/>
      <c r="B78" s="45" t="s">
        <v>783</v>
      </c>
      <c r="C78" s="62">
        <v>597.36</v>
      </c>
      <c r="D78" s="62">
        <v>646.04484</v>
      </c>
      <c r="E78" s="62">
        <v>627.228</v>
      </c>
      <c r="F78" s="62">
        <v>677.40624</v>
      </c>
      <c r="G78" s="63"/>
      <c r="H78" s="23"/>
      <c r="I78" s="67"/>
      <c r="J78" s="66"/>
      <c r="K78" s="66"/>
      <c r="L78" s="68"/>
      <c r="M78" s="66"/>
    </row>
    <row r="79" ht="25" customHeight="1" spans="1:13">
      <c r="A79" s="18"/>
      <c r="B79" s="45" t="s">
        <v>784</v>
      </c>
      <c r="C79" s="62">
        <v>773.4</v>
      </c>
      <c r="D79" s="62">
        <v>836.4321</v>
      </c>
      <c r="E79" s="62">
        <v>812.07</v>
      </c>
      <c r="F79" s="62">
        <v>877.0356</v>
      </c>
      <c r="G79" s="63"/>
      <c r="H79" s="23"/>
      <c r="I79" s="67"/>
      <c r="J79" s="66"/>
      <c r="K79" s="66"/>
      <c r="L79" s="68"/>
      <c r="M79" s="66"/>
    </row>
    <row r="80" ht="25" customHeight="1" spans="1:13">
      <c r="A80" s="18"/>
      <c r="B80" s="45" t="s">
        <v>785</v>
      </c>
      <c r="C80" s="62">
        <v>995.4</v>
      </c>
      <c r="D80" s="62">
        <v>1076.5251</v>
      </c>
      <c r="E80" s="62">
        <v>1045.17</v>
      </c>
      <c r="F80" s="62">
        <v>1128.7836</v>
      </c>
      <c r="G80" s="63"/>
      <c r="H80" s="23"/>
      <c r="I80" s="67"/>
      <c r="J80" s="66"/>
      <c r="K80" s="66"/>
      <c r="L80" s="68"/>
      <c r="M80" s="66"/>
    </row>
    <row r="81" ht="25" customHeight="1" spans="1:13">
      <c r="A81" s="18"/>
      <c r="B81" s="45" t="s">
        <v>786</v>
      </c>
      <c r="C81" s="62">
        <v>1311.6</v>
      </c>
      <c r="D81" s="62">
        <v>1418.4954</v>
      </c>
      <c r="E81" s="62">
        <v>1377.18</v>
      </c>
      <c r="F81" s="62">
        <v>1487.3544</v>
      </c>
      <c r="G81" s="63"/>
      <c r="H81" s="23"/>
      <c r="I81" s="67"/>
      <c r="J81" s="66"/>
      <c r="K81" s="66"/>
      <c r="L81" s="68"/>
      <c r="M81" s="66"/>
    </row>
    <row r="82" ht="25" customHeight="1" spans="1:13">
      <c r="A82" s="18"/>
      <c r="B82" s="45" t="s">
        <v>787</v>
      </c>
      <c r="C82" s="62">
        <v>12.54</v>
      </c>
      <c r="D82" s="62">
        <v>13.56201</v>
      </c>
      <c r="E82" s="62">
        <v>13.167</v>
      </c>
      <c r="F82" s="62">
        <v>14.22036</v>
      </c>
      <c r="G82" s="63"/>
      <c r="H82" s="23"/>
      <c r="I82" s="67"/>
      <c r="J82" s="66"/>
      <c r="K82" s="66"/>
      <c r="L82" s="68"/>
      <c r="M82" s="66"/>
    </row>
    <row r="83" ht="25" customHeight="1" spans="1:13">
      <c r="A83" s="18"/>
      <c r="B83" s="45" t="s">
        <v>788</v>
      </c>
      <c r="C83" s="62">
        <v>17.52</v>
      </c>
      <c r="D83" s="62">
        <v>18.94788</v>
      </c>
      <c r="E83" s="62">
        <v>18.396</v>
      </c>
      <c r="F83" s="62">
        <v>19.86768</v>
      </c>
      <c r="G83" s="63"/>
      <c r="H83" s="23"/>
      <c r="I83" s="67"/>
      <c r="J83" s="66"/>
      <c r="K83" s="66"/>
      <c r="L83" s="68"/>
      <c r="M83" s="66"/>
    </row>
    <row r="84" ht="25" customHeight="1" spans="1:13">
      <c r="A84" s="18"/>
      <c r="B84" s="45" t="s">
        <v>789</v>
      </c>
      <c r="C84" s="62">
        <v>27</v>
      </c>
      <c r="D84" s="62">
        <v>29.2005</v>
      </c>
      <c r="E84" s="62">
        <v>28.35</v>
      </c>
      <c r="F84" s="62">
        <v>30.618</v>
      </c>
      <c r="G84" s="63"/>
      <c r="H84" s="23"/>
      <c r="I84" s="67"/>
      <c r="J84" s="66"/>
      <c r="K84" s="66"/>
      <c r="L84" s="68"/>
      <c r="M84" s="66"/>
    </row>
    <row r="85" ht="25" customHeight="1" spans="1:13">
      <c r="A85" s="18"/>
      <c r="B85" s="45" t="s">
        <v>790</v>
      </c>
      <c r="C85" s="62">
        <v>37.8</v>
      </c>
      <c r="D85" s="62">
        <v>40.8807</v>
      </c>
      <c r="E85" s="62">
        <v>39.69</v>
      </c>
      <c r="F85" s="62">
        <v>42.8652</v>
      </c>
      <c r="G85" s="63"/>
      <c r="H85" s="23"/>
      <c r="I85" s="67"/>
      <c r="J85" s="66"/>
      <c r="K85" s="66"/>
      <c r="L85" s="68"/>
      <c r="M85" s="66"/>
    </row>
    <row r="86" ht="25" customHeight="1" spans="1:13">
      <c r="A86" s="18"/>
      <c r="B86" s="45" t="s">
        <v>791</v>
      </c>
      <c r="C86" s="62">
        <v>54</v>
      </c>
      <c r="D86" s="62">
        <v>58.401</v>
      </c>
      <c r="E86" s="62">
        <v>56.7</v>
      </c>
      <c r="F86" s="62">
        <v>61.236</v>
      </c>
      <c r="G86" s="63"/>
      <c r="H86" s="23"/>
      <c r="I86" s="67"/>
      <c r="J86" s="66"/>
      <c r="K86" s="66"/>
      <c r="L86" s="68"/>
      <c r="M86" s="66"/>
    </row>
    <row r="87" ht="25" customHeight="1" spans="1:13">
      <c r="A87" s="18"/>
      <c r="B87" s="45" t="s">
        <v>792</v>
      </c>
      <c r="C87" s="62">
        <v>84.96</v>
      </c>
      <c r="D87" s="62">
        <v>91.88424</v>
      </c>
      <c r="E87" s="62">
        <v>89.208</v>
      </c>
      <c r="F87" s="62">
        <v>96.34464</v>
      </c>
      <c r="G87" s="63"/>
      <c r="H87" s="23"/>
      <c r="I87" s="67"/>
      <c r="J87" s="66"/>
      <c r="K87" s="66"/>
      <c r="L87" s="68"/>
      <c r="M87" s="66"/>
    </row>
    <row r="88" ht="25" customHeight="1" spans="1:13">
      <c r="A88" s="18"/>
      <c r="B88" s="45" t="s">
        <v>793</v>
      </c>
      <c r="C88" s="62">
        <v>129.84</v>
      </c>
      <c r="D88" s="62">
        <v>140.42196</v>
      </c>
      <c r="E88" s="62">
        <v>136.332</v>
      </c>
      <c r="F88" s="62">
        <v>147.23856</v>
      </c>
      <c r="G88" s="63"/>
      <c r="H88" s="23"/>
      <c r="I88" s="67"/>
      <c r="J88" s="66"/>
      <c r="K88" s="66"/>
      <c r="L88" s="68"/>
      <c r="M88" s="66"/>
    </row>
    <row r="89" ht="25" customHeight="1" spans="1:13">
      <c r="A89" s="18"/>
      <c r="B89" s="45" t="s">
        <v>794</v>
      </c>
      <c r="C89" s="62">
        <v>178.2</v>
      </c>
      <c r="D89" s="62">
        <v>192.7233</v>
      </c>
      <c r="E89" s="62">
        <v>187.11</v>
      </c>
      <c r="F89" s="62">
        <v>202.0788</v>
      </c>
      <c r="G89" s="63"/>
      <c r="H89" s="23"/>
      <c r="I89" s="67"/>
      <c r="J89" s="66"/>
      <c r="K89" s="66"/>
      <c r="L89" s="68"/>
      <c r="M89" s="66"/>
    </row>
    <row r="90" ht="25" customHeight="1" spans="1:13">
      <c r="A90" s="18"/>
      <c r="B90" s="45" t="s">
        <v>795</v>
      </c>
      <c r="C90" s="62">
        <v>222.96</v>
      </c>
      <c r="D90" s="62">
        <v>241.13124</v>
      </c>
      <c r="E90" s="62">
        <v>234.108</v>
      </c>
      <c r="F90" s="62">
        <v>252.83664</v>
      </c>
      <c r="G90" s="63"/>
      <c r="H90" s="23"/>
      <c r="I90" s="67"/>
      <c r="J90" s="66"/>
      <c r="K90" s="66"/>
      <c r="L90" s="68"/>
      <c r="M90" s="66"/>
    </row>
    <row r="91" ht="25" customHeight="1" spans="1:13">
      <c r="A91" s="18"/>
      <c r="B91" s="45" t="s">
        <v>796</v>
      </c>
      <c r="C91" s="62">
        <v>309</v>
      </c>
      <c r="D91" s="62">
        <v>334.1835</v>
      </c>
      <c r="E91" s="62">
        <v>324.45</v>
      </c>
      <c r="F91" s="62">
        <v>350.406</v>
      </c>
      <c r="G91" s="63"/>
      <c r="H91" s="23"/>
      <c r="I91" s="67"/>
      <c r="J91" s="66"/>
      <c r="K91" s="66"/>
      <c r="L91" s="68"/>
      <c r="M91" s="66"/>
    </row>
    <row r="92" ht="25" customHeight="1" spans="1:13">
      <c r="A92" s="18"/>
      <c r="B92" s="45" t="s">
        <v>797</v>
      </c>
      <c r="C92" s="62">
        <v>420.96</v>
      </c>
      <c r="D92" s="62">
        <v>455.26824</v>
      </c>
      <c r="E92" s="62">
        <v>442.008</v>
      </c>
      <c r="F92" s="62">
        <v>477.36864</v>
      </c>
      <c r="G92" s="63"/>
      <c r="H92" s="23"/>
      <c r="I92" s="67"/>
      <c r="J92" s="66"/>
      <c r="K92" s="66"/>
      <c r="L92" s="68"/>
      <c r="M92" s="66"/>
    </row>
    <row r="93" ht="25" customHeight="1" spans="1:13">
      <c r="A93" s="18"/>
      <c r="B93" s="45" t="s">
        <v>798</v>
      </c>
      <c r="C93" s="62">
        <v>525.36</v>
      </c>
      <c r="D93" s="62">
        <v>568.17684</v>
      </c>
      <c r="E93" s="62">
        <v>551.628</v>
      </c>
      <c r="F93" s="62">
        <v>595.75824</v>
      </c>
      <c r="G93" s="63"/>
      <c r="H93" s="23"/>
      <c r="I93" s="67"/>
      <c r="J93" s="66"/>
      <c r="K93" s="66"/>
      <c r="L93" s="68"/>
      <c r="M93" s="66"/>
    </row>
    <row r="94" ht="25" customHeight="1" spans="1:13">
      <c r="A94" s="18"/>
      <c r="B94" s="45" t="s">
        <v>799</v>
      </c>
      <c r="C94" s="62">
        <v>653.76</v>
      </c>
      <c r="D94" s="62">
        <v>707.04144</v>
      </c>
      <c r="E94" s="62">
        <v>686.448</v>
      </c>
      <c r="F94" s="62">
        <v>741.36384</v>
      </c>
      <c r="G94" s="63"/>
      <c r="H94" s="23"/>
      <c r="I94" s="67"/>
      <c r="J94" s="66"/>
      <c r="K94" s="66"/>
      <c r="L94" s="68"/>
      <c r="M94" s="66"/>
    </row>
    <row r="95" ht="25" customHeight="1" spans="1:13">
      <c r="A95" s="18"/>
      <c r="B95" s="69" t="s">
        <v>800</v>
      </c>
      <c r="C95" s="62">
        <v>808.32</v>
      </c>
      <c r="D95" s="62">
        <v>874.19808</v>
      </c>
      <c r="E95" s="62">
        <v>848.736</v>
      </c>
      <c r="F95" s="62">
        <v>916.63488</v>
      </c>
      <c r="G95" s="63"/>
      <c r="H95" s="70"/>
      <c r="I95" s="67"/>
      <c r="J95" s="66"/>
      <c r="K95" s="66"/>
      <c r="L95" s="68"/>
      <c r="M95" s="66"/>
    </row>
    <row r="96" ht="25" customHeight="1" spans="1:13">
      <c r="A96" s="18"/>
      <c r="B96" s="69" t="s">
        <v>801</v>
      </c>
      <c r="C96" s="62">
        <v>1044</v>
      </c>
      <c r="D96" s="62">
        <v>1129.086</v>
      </c>
      <c r="E96" s="62">
        <v>1096.2</v>
      </c>
      <c r="F96" s="62">
        <v>1183.896</v>
      </c>
      <c r="G96" s="63"/>
      <c r="H96" s="70"/>
      <c r="I96" s="67"/>
      <c r="J96" s="66"/>
      <c r="K96" s="66"/>
      <c r="L96" s="68"/>
      <c r="M96" s="66"/>
    </row>
    <row r="97" ht="25" customHeight="1" spans="1:13">
      <c r="A97" s="18"/>
      <c r="B97" s="69" t="s">
        <v>802</v>
      </c>
      <c r="C97" s="62">
        <v>1298.4</v>
      </c>
      <c r="D97" s="62">
        <v>1404.2196</v>
      </c>
      <c r="E97" s="62">
        <v>1363.32</v>
      </c>
      <c r="F97" s="62">
        <v>1472.3856</v>
      </c>
      <c r="G97" s="63"/>
      <c r="H97" s="70"/>
      <c r="I97" s="67"/>
      <c r="J97" s="66"/>
      <c r="K97" s="66"/>
      <c r="L97" s="68"/>
      <c r="M97" s="66"/>
    </row>
    <row r="98" ht="25" customHeight="1" spans="1:13">
      <c r="A98" s="18"/>
      <c r="B98" s="69" t="s">
        <v>803</v>
      </c>
      <c r="C98" s="62">
        <v>1741.2</v>
      </c>
      <c r="D98" s="62">
        <v>1883.1078</v>
      </c>
      <c r="E98" s="62">
        <v>1828.26</v>
      </c>
      <c r="F98" s="62">
        <v>1974.5208</v>
      </c>
      <c r="G98" s="63"/>
      <c r="H98" s="70"/>
      <c r="I98" s="67"/>
      <c r="J98" s="66"/>
      <c r="K98" s="66"/>
      <c r="L98" s="68"/>
      <c r="M98" s="66"/>
    </row>
    <row r="99" ht="25" customHeight="1" spans="1:13">
      <c r="A99" s="71"/>
      <c r="B99" s="72" t="s">
        <v>804</v>
      </c>
      <c r="C99" s="62">
        <v>15.96</v>
      </c>
      <c r="D99" s="62">
        <v>17.26074</v>
      </c>
      <c r="E99" s="62">
        <v>16.758</v>
      </c>
      <c r="F99" s="62">
        <v>18.09864</v>
      </c>
      <c r="G99" s="63"/>
      <c r="H99" s="70"/>
      <c r="I99" s="67"/>
      <c r="J99" s="66"/>
      <c r="K99" s="66"/>
      <c r="L99" s="68"/>
      <c r="M99" s="66"/>
    </row>
    <row r="100" ht="25" customHeight="1" spans="1:13">
      <c r="A100" s="71"/>
      <c r="B100" s="72" t="s">
        <v>805</v>
      </c>
      <c r="C100" s="62">
        <v>24.24</v>
      </c>
      <c r="D100" s="62">
        <v>26.21556</v>
      </c>
      <c r="E100" s="62">
        <v>25.452</v>
      </c>
      <c r="F100" s="62">
        <v>27.48816</v>
      </c>
      <c r="G100" s="63"/>
      <c r="H100" s="70"/>
      <c r="I100" s="67"/>
      <c r="J100" s="66"/>
      <c r="K100" s="66"/>
      <c r="L100" s="68"/>
      <c r="M100" s="66"/>
    </row>
    <row r="101" ht="25" customHeight="1" spans="1:13">
      <c r="A101" s="71"/>
      <c r="B101" s="72" t="s">
        <v>806</v>
      </c>
      <c r="C101" s="62">
        <v>35.4</v>
      </c>
      <c r="D101" s="62">
        <v>38.2851</v>
      </c>
      <c r="E101" s="62">
        <v>37.17</v>
      </c>
      <c r="F101" s="62">
        <v>40.1436</v>
      </c>
      <c r="G101" s="63"/>
      <c r="H101" s="70"/>
      <c r="I101" s="67"/>
      <c r="J101" s="66"/>
      <c r="K101" s="66"/>
      <c r="L101" s="68"/>
      <c r="M101" s="66"/>
    </row>
    <row r="102" ht="25" customHeight="1" spans="1:13">
      <c r="A102" s="71"/>
      <c r="B102" s="72" t="s">
        <v>807</v>
      </c>
      <c r="C102" s="62">
        <v>49.44</v>
      </c>
      <c r="D102" s="62">
        <v>53.46936</v>
      </c>
      <c r="E102" s="62">
        <v>51.912</v>
      </c>
      <c r="F102" s="62">
        <v>56.06496</v>
      </c>
      <c r="G102" s="63"/>
      <c r="H102" s="70"/>
      <c r="I102" s="67"/>
      <c r="J102" s="66"/>
      <c r="K102" s="66"/>
      <c r="L102" s="68"/>
      <c r="M102" s="66"/>
    </row>
    <row r="103" ht="25" customHeight="1" spans="1:13">
      <c r="A103" s="71"/>
      <c r="B103" s="72" t="s">
        <v>808</v>
      </c>
      <c r="C103" s="62">
        <v>77.4</v>
      </c>
      <c r="D103" s="62">
        <v>83.7081</v>
      </c>
      <c r="E103" s="62">
        <v>81.27</v>
      </c>
      <c r="F103" s="62">
        <v>87.7716</v>
      </c>
      <c r="G103" s="63"/>
      <c r="H103" s="70"/>
      <c r="I103" s="67"/>
      <c r="J103" s="66"/>
      <c r="K103" s="66"/>
      <c r="L103" s="68"/>
      <c r="M103" s="66"/>
    </row>
    <row r="104" ht="25" customHeight="1" spans="1:13">
      <c r="A104" s="71"/>
      <c r="B104" s="72" t="s">
        <v>809</v>
      </c>
      <c r="C104" s="62">
        <v>118.8</v>
      </c>
      <c r="D104" s="62">
        <v>128.4822</v>
      </c>
      <c r="E104" s="62">
        <v>124.74</v>
      </c>
      <c r="F104" s="62">
        <v>134.7192</v>
      </c>
      <c r="G104" s="63"/>
      <c r="H104" s="70"/>
      <c r="I104" s="67"/>
      <c r="J104" s="66"/>
      <c r="K104" s="66"/>
      <c r="L104" s="68"/>
      <c r="M104" s="66"/>
    </row>
    <row r="105" ht="25" customHeight="1" spans="1:13">
      <c r="A105" s="71"/>
      <c r="B105" s="72" t="s">
        <v>810</v>
      </c>
      <c r="C105" s="62">
        <v>155.16</v>
      </c>
      <c r="D105" s="62">
        <v>167.80554</v>
      </c>
      <c r="E105" s="62">
        <v>162.918</v>
      </c>
      <c r="F105" s="62">
        <v>175.95144</v>
      </c>
      <c r="G105" s="63"/>
      <c r="H105" s="70"/>
      <c r="I105" s="67"/>
      <c r="J105" s="66"/>
      <c r="K105" s="66"/>
      <c r="L105" s="68"/>
      <c r="M105" s="66"/>
    </row>
    <row r="106" ht="25" customHeight="1" spans="1:13">
      <c r="A106" s="71"/>
      <c r="B106" s="72" t="s">
        <v>811</v>
      </c>
      <c r="C106" s="62">
        <v>199.92</v>
      </c>
      <c r="D106" s="62">
        <v>216.21348</v>
      </c>
      <c r="E106" s="62">
        <v>209.916</v>
      </c>
      <c r="F106" s="62">
        <v>226.70928</v>
      </c>
      <c r="G106" s="63"/>
      <c r="H106" s="70"/>
      <c r="I106" s="67"/>
      <c r="J106" s="66"/>
      <c r="K106" s="66"/>
      <c r="L106" s="68"/>
      <c r="M106" s="66"/>
    </row>
    <row r="107" ht="25" customHeight="1" spans="1:13">
      <c r="A107" s="71"/>
      <c r="B107" s="72" t="s">
        <v>812</v>
      </c>
      <c r="C107" s="62">
        <v>273.6</v>
      </c>
      <c r="D107" s="62">
        <v>295.8984</v>
      </c>
      <c r="E107" s="62">
        <v>287.28</v>
      </c>
      <c r="F107" s="62">
        <v>310.2624</v>
      </c>
      <c r="G107" s="63"/>
      <c r="H107" s="70"/>
      <c r="I107" s="67"/>
      <c r="J107" s="66"/>
      <c r="K107" s="66"/>
      <c r="L107" s="68"/>
      <c r="M107" s="66"/>
    </row>
    <row r="108" ht="25" customHeight="1" spans="1:13">
      <c r="A108" s="71"/>
      <c r="B108" s="72" t="s">
        <v>813</v>
      </c>
      <c r="C108" s="62">
        <v>374.4</v>
      </c>
      <c r="D108" s="62">
        <v>404.9136</v>
      </c>
      <c r="E108" s="62">
        <v>393.12</v>
      </c>
      <c r="F108" s="62">
        <v>424.5696</v>
      </c>
      <c r="G108" s="63"/>
      <c r="H108" s="70"/>
      <c r="I108" s="67"/>
      <c r="J108" s="66"/>
      <c r="K108" s="66"/>
      <c r="L108" s="68"/>
      <c r="M108" s="66"/>
    </row>
    <row r="109" ht="25" customHeight="1" spans="1:13">
      <c r="A109" s="71"/>
      <c r="B109" s="72" t="s">
        <v>814</v>
      </c>
      <c r="C109" s="62">
        <v>472.2</v>
      </c>
      <c r="D109" s="62">
        <v>510.6843</v>
      </c>
      <c r="E109" s="62">
        <v>495.81</v>
      </c>
      <c r="F109" s="62">
        <v>535.4748</v>
      </c>
      <c r="G109" s="63"/>
      <c r="H109" s="70"/>
      <c r="I109" s="67"/>
      <c r="J109" s="66"/>
      <c r="K109" s="66"/>
      <c r="L109" s="68"/>
      <c r="M109" s="66"/>
    </row>
    <row r="110" ht="25" customHeight="1" spans="1:13">
      <c r="A110" s="71"/>
      <c r="B110" s="72" t="s">
        <v>815</v>
      </c>
      <c r="C110" s="62">
        <v>571.8</v>
      </c>
      <c r="D110" s="62">
        <v>618.4017</v>
      </c>
      <c r="E110" s="62">
        <v>600.39</v>
      </c>
      <c r="F110" s="62">
        <v>648.4212</v>
      </c>
      <c r="G110" s="63"/>
      <c r="H110" s="70"/>
      <c r="I110" s="67"/>
      <c r="J110" s="66"/>
      <c r="K110" s="66"/>
      <c r="L110" s="68"/>
      <c r="M110" s="66"/>
    </row>
    <row r="111" ht="25" customHeight="1" spans="1:13">
      <c r="A111" s="71"/>
      <c r="B111" s="72" t="s">
        <v>816</v>
      </c>
      <c r="C111" s="62">
        <v>722.4</v>
      </c>
      <c r="D111" s="62">
        <v>781.2756</v>
      </c>
      <c r="E111" s="62">
        <v>758.52</v>
      </c>
      <c r="F111" s="62">
        <v>819.2016</v>
      </c>
      <c r="G111" s="63"/>
      <c r="H111" s="70"/>
      <c r="I111" s="67"/>
      <c r="J111" s="66"/>
      <c r="K111" s="66"/>
      <c r="L111" s="68"/>
      <c r="M111" s="66"/>
    </row>
    <row r="112" ht="25" customHeight="1" spans="1:13">
      <c r="A112" s="71"/>
      <c r="B112" s="72" t="s">
        <v>817</v>
      </c>
      <c r="C112" s="62">
        <v>921.6</v>
      </c>
      <c r="D112" s="62">
        <v>996.7104</v>
      </c>
      <c r="E112" s="62">
        <v>967.68</v>
      </c>
      <c r="F112" s="62">
        <v>1045.0944</v>
      </c>
      <c r="G112" s="63"/>
      <c r="H112" s="70"/>
      <c r="I112" s="67"/>
      <c r="J112" s="66"/>
      <c r="K112" s="66"/>
      <c r="L112" s="68"/>
      <c r="M112" s="66"/>
    </row>
    <row r="113" ht="25" customHeight="1" spans="1:13">
      <c r="A113" s="71"/>
      <c r="B113" s="72" t="s">
        <v>818</v>
      </c>
      <c r="C113" s="62">
        <v>1165.2</v>
      </c>
      <c r="D113" s="62">
        <v>1260.1638</v>
      </c>
      <c r="E113" s="62">
        <v>1223.46</v>
      </c>
      <c r="F113" s="62">
        <v>1321.3368</v>
      </c>
      <c r="G113" s="63"/>
      <c r="H113" s="70"/>
      <c r="I113" s="67"/>
      <c r="J113" s="66"/>
      <c r="K113" s="66"/>
      <c r="L113" s="68"/>
      <c r="M113" s="66"/>
    </row>
    <row r="114" ht="25" customHeight="1" spans="1:13">
      <c r="A114" s="71"/>
      <c r="B114" s="72" t="s">
        <v>819</v>
      </c>
      <c r="C114" s="62">
        <v>1366.8</v>
      </c>
      <c r="D114" s="62">
        <v>1478.1942</v>
      </c>
      <c r="E114" s="62">
        <v>1435.14</v>
      </c>
      <c r="F114" s="62">
        <v>1549.9512</v>
      </c>
      <c r="G114" s="63"/>
      <c r="H114" s="70"/>
      <c r="I114" s="67"/>
      <c r="J114" s="66"/>
      <c r="K114" s="66"/>
      <c r="L114" s="68"/>
      <c r="M114" s="66"/>
    </row>
    <row r="115" ht="25" customHeight="1" spans="1:13">
      <c r="A115" s="71"/>
      <c r="B115" s="72" t="s">
        <v>820</v>
      </c>
      <c r="C115" s="62">
        <v>20.22</v>
      </c>
      <c r="D115" s="62">
        <v>21.86793</v>
      </c>
      <c r="E115" s="62">
        <v>21.231</v>
      </c>
      <c r="F115" s="62">
        <v>22.92948</v>
      </c>
      <c r="G115" s="63"/>
      <c r="H115" s="70"/>
      <c r="I115" s="67"/>
      <c r="J115" s="66"/>
      <c r="K115" s="66"/>
      <c r="L115" s="68"/>
      <c r="M115" s="66"/>
    </row>
    <row r="116" ht="25" customHeight="1" spans="1:13">
      <c r="A116" s="71"/>
      <c r="B116" s="72" t="s">
        <v>821</v>
      </c>
      <c r="C116" s="62">
        <v>28.68</v>
      </c>
      <c r="D116" s="62">
        <v>31.01742</v>
      </c>
      <c r="E116" s="62">
        <v>30.114</v>
      </c>
      <c r="F116" s="62">
        <v>32.52312</v>
      </c>
      <c r="G116" s="63"/>
      <c r="H116" s="70"/>
      <c r="I116" s="67"/>
      <c r="J116" s="66"/>
      <c r="K116" s="66"/>
      <c r="L116" s="68"/>
      <c r="M116" s="66"/>
    </row>
    <row r="117" ht="25" customHeight="1" spans="1:13">
      <c r="A117" s="71"/>
      <c r="B117" s="72" t="s">
        <v>822</v>
      </c>
      <c r="C117" s="62">
        <v>41.52</v>
      </c>
      <c r="D117" s="62">
        <v>44.90388</v>
      </c>
      <c r="E117" s="62">
        <v>43.596</v>
      </c>
      <c r="F117" s="62">
        <v>47.08368</v>
      </c>
      <c r="G117" s="63"/>
      <c r="H117" s="70"/>
      <c r="I117" s="67"/>
      <c r="J117" s="66"/>
      <c r="K117" s="66"/>
      <c r="L117" s="68"/>
      <c r="M117" s="66"/>
    </row>
    <row r="118" ht="25" customHeight="1" spans="1:13">
      <c r="A118" s="71"/>
      <c r="B118" s="72" t="s">
        <v>823</v>
      </c>
      <c r="C118" s="62">
        <v>57.48</v>
      </c>
      <c r="D118" s="62">
        <v>62.16462</v>
      </c>
      <c r="E118" s="62">
        <v>60.354</v>
      </c>
      <c r="F118" s="62">
        <v>65.18232</v>
      </c>
      <c r="G118" s="63"/>
      <c r="H118" s="70"/>
      <c r="I118" s="67"/>
      <c r="J118" s="66"/>
      <c r="K118" s="66"/>
      <c r="L118" s="68"/>
      <c r="M118" s="66"/>
    </row>
    <row r="119" ht="25" customHeight="1" spans="1:13">
      <c r="A119" s="71"/>
      <c r="B119" s="72" t="s">
        <v>824</v>
      </c>
      <c r="C119" s="62">
        <v>89.88</v>
      </c>
      <c r="D119" s="62">
        <v>97.20522</v>
      </c>
      <c r="E119" s="62">
        <v>94.374</v>
      </c>
      <c r="F119" s="62">
        <v>101.92392</v>
      </c>
      <c r="G119" s="63"/>
      <c r="H119" s="70"/>
      <c r="I119" s="67"/>
      <c r="J119" s="66"/>
      <c r="K119" s="66"/>
      <c r="L119" s="68"/>
      <c r="M119" s="66"/>
    </row>
    <row r="120" ht="25" customHeight="1" spans="1:13">
      <c r="A120" s="71"/>
      <c r="B120" s="72" t="s">
        <v>825</v>
      </c>
      <c r="C120" s="62">
        <v>138.24</v>
      </c>
      <c r="D120" s="62">
        <v>149.50656</v>
      </c>
      <c r="E120" s="62">
        <v>145.152</v>
      </c>
      <c r="F120" s="62">
        <v>156.76416</v>
      </c>
      <c r="G120" s="63"/>
      <c r="H120" s="70"/>
      <c r="I120" s="67"/>
      <c r="J120" s="66"/>
      <c r="K120" s="66"/>
      <c r="L120" s="68"/>
      <c r="M120" s="66"/>
    </row>
    <row r="121" ht="25" customHeight="1" spans="1:13">
      <c r="A121" s="71"/>
      <c r="B121" s="72" t="s">
        <v>826</v>
      </c>
      <c r="C121" s="62">
        <v>176.4</v>
      </c>
      <c r="D121" s="62">
        <v>190.7766</v>
      </c>
      <c r="E121" s="62">
        <v>185.22</v>
      </c>
      <c r="F121" s="62">
        <v>200.0376</v>
      </c>
      <c r="G121" s="63"/>
      <c r="H121" s="70"/>
      <c r="I121" s="67"/>
      <c r="J121" s="66"/>
      <c r="K121" s="66"/>
      <c r="L121" s="68"/>
      <c r="M121" s="66"/>
    </row>
    <row r="122" ht="25" customHeight="1" spans="1:13">
      <c r="A122" s="71"/>
      <c r="B122" s="72" t="s">
        <v>827</v>
      </c>
      <c r="C122" s="62">
        <v>229.98</v>
      </c>
      <c r="D122" s="62">
        <v>248.72337</v>
      </c>
      <c r="E122" s="62">
        <v>241.479</v>
      </c>
      <c r="F122" s="62">
        <v>260.79732</v>
      </c>
      <c r="G122" s="63"/>
      <c r="H122" s="70"/>
      <c r="I122" s="67"/>
      <c r="J122" s="66"/>
      <c r="K122" s="66"/>
      <c r="L122" s="68"/>
      <c r="M122" s="66"/>
    </row>
    <row r="123" ht="25" customHeight="1" spans="1:13">
      <c r="A123" s="71"/>
      <c r="B123" s="72" t="s">
        <v>828</v>
      </c>
      <c r="C123" s="62">
        <v>318.6</v>
      </c>
      <c r="D123" s="62">
        <v>344.5659</v>
      </c>
      <c r="E123" s="62">
        <v>334.53</v>
      </c>
      <c r="F123" s="62">
        <v>361.2924</v>
      </c>
      <c r="G123" s="63"/>
      <c r="H123" s="70"/>
      <c r="I123" s="67"/>
      <c r="J123" s="66"/>
      <c r="K123" s="66"/>
      <c r="L123" s="68"/>
      <c r="M123" s="66"/>
    </row>
    <row r="124" ht="25" customHeight="1" spans="1:13">
      <c r="A124" s="71"/>
      <c r="B124" s="72" t="s">
        <v>829</v>
      </c>
      <c r="C124" s="62">
        <v>430.8</v>
      </c>
      <c r="D124" s="62">
        <v>465.9102</v>
      </c>
      <c r="E124" s="62">
        <v>452.34</v>
      </c>
      <c r="F124" s="62">
        <v>488.5272</v>
      </c>
      <c r="G124" s="63"/>
      <c r="H124" s="70"/>
      <c r="I124" s="67"/>
      <c r="J124" s="66"/>
      <c r="K124" s="66"/>
      <c r="L124" s="68"/>
      <c r="M124" s="66"/>
    </row>
    <row r="125" ht="25" customHeight="1" spans="1:13">
      <c r="A125" s="71"/>
      <c r="B125" s="72" t="s">
        <v>830</v>
      </c>
      <c r="C125" s="62">
        <v>555.6</v>
      </c>
      <c r="D125" s="62">
        <v>600.8814</v>
      </c>
      <c r="E125" s="62">
        <v>583.38</v>
      </c>
      <c r="F125" s="62">
        <v>630.0504</v>
      </c>
      <c r="G125" s="63"/>
      <c r="H125" s="70"/>
      <c r="I125" s="67"/>
      <c r="J125" s="66"/>
      <c r="K125" s="66"/>
      <c r="L125" s="68"/>
      <c r="M125" s="66"/>
    </row>
    <row r="126" ht="25" customHeight="1" spans="1:13">
      <c r="A126" s="71"/>
      <c r="B126" s="72" t="s">
        <v>831</v>
      </c>
      <c r="C126" s="62">
        <v>655.2</v>
      </c>
      <c r="D126" s="62">
        <v>708.5988</v>
      </c>
      <c r="E126" s="62">
        <v>687.96</v>
      </c>
      <c r="F126" s="62">
        <v>742.9968</v>
      </c>
      <c r="G126" s="63"/>
      <c r="H126" s="70"/>
      <c r="I126" s="67"/>
      <c r="J126" s="66"/>
      <c r="K126" s="66"/>
      <c r="L126" s="68"/>
      <c r="M126" s="66"/>
    </row>
    <row r="127" ht="25" customHeight="1" spans="1:13">
      <c r="A127" s="71"/>
      <c r="B127" s="72" t="s">
        <v>832</v>
      </c>
      <c r="C127" s="62">
        <v>829.2</v>
      </c>
      <c r="D127" s="62">
        <v>896.7798</v>
      </c>
      <c r="E127" s="62">
        <v>870.66</v>
      </c>
      <c r="F127" s="62">
        <v>940.3128</v>
      </c>
      <c r="G127" s="63"/>
      <c r="H127" s="70"/>
      <c r="I127" s="67"/>
      <c r="J127" s="66"/>
      <c r="K127" s="66"/>
      <c r="L127" s="68"/>
      <c r="M127" s="66"/>
    </row>
    <row r="128" ht="25" customHeight="1" spans="1:13">
      <c r="A128" s="71"/>
      <c r="B128" s="72" t="s">
        <v>833</v>
      </c>
      <c r="C128" s="62">
        <v>1066.8</v>
      </c>
      <c r="D128" s="62">
        <v>1153.7442</v>
      </c>
      <c r="E128" s="62">
        <v>1120.14</v>
      </c>
      <c r="F128" s="62">
        <v>1209.7512</v>
      </c>
      <c r="G128" s="63"/>
      <c r="H128" s="70"/>
      <c r="I128" s="67"/>
      <c r="J128" s="66"/>
      <c r="K128" s="66"/>
      <c r="L128" s="68"/>
      <c r="M128" s="66"/>
    </row>
    <row r="129" ht="25" customHeight="1" spans="1:13">
      <c r="A129" s="71"/>
      <c r="B129" s="72" t="s">
        <v>834</v>
      </c>
      <c r="C129" s="62">
        <v>1327.2</v>
      </c>
      <c r="D129" s="62">
        <v>1435.3668</v>
      </c>
      <c r="E129" s="62">
        <v>1393.56</v>
      </c>
      <c r="F129" s="62">
        <v>1505.0448</v>
      </c>
      <c r="G129" s="63"/>
      <c r="H129" s="70"/>
      <c r="I129" s="67"/>
      <c r="J129" s="66"/>
      <c r="K129" s="66"/>
      <c r="L129" s="68"/>
      <c r="M129" s="66"/>
    </row>
    <row r="130" ht="25" customHeight="1" spans="1:13">
      <c r="A130" s="71"/>
      <c r="B130" s="72" t="s">
        <v>835</v>
      </c>
      <c r="C130" s="62">
        <v>1651</v>
      </c>
      <c r="D130" s="62">
        <v>1785.5565</v>
      </c>
      <c r="E130" s="62">
        <v>1733.55</v>
      </c>
      <c r="F130" s="62">
        <v>1872.234</v>
      </c>
      <c r="G130" s="63"/>
      <c r="H130" s="70"/>
      <c r="I130" s="67"/>
      <c r="J130" s="66"/>
      <c r="K130" s="66"/>
      <c r="L130" s="68"/>
      <c r="M130" s="66"/>
    </row>
    <row r="131" ht="25" customHeight="1" spans="1:13">
      <c r="A131" s="71"/>
      <c r="B131" s="72" t="s">
        <v>836</v>
      </c>
      <c r="C131" s="62">
        <v>20.34</v>
      </c>
      <c r="D131" s="62">
        <v>21.99771</v>
      </c>
      <c r="E131" s="62">
        <v>21.357</v>
      </c>
      <c r="F131" s="62">
        <v>23.06556</v>
      </c>
      <c r="G131" s="63"/>
      <c r="H131" s="70"/>
      <c r="I131" s="67"/>
      <c r="J131" s="66"/>
      <c r="K131" s="66"/>
      <c r="L131" s="68"/>
      <c r="M131" s="66"/>
    </row>
    <row r="132" ht="25" customHeight="1" spans="1:13">
      <c r="A132" s="71"/>
      <c r="B132" s="72" t="s">
        <v>837</v>
      </c>
      <c r="C132" s="62">
        <v>31.44</v>
      </c>
      <c r="D132" s="62">
        <v>34.00236</v>
      </c>
      <c r="E132" s="62">
        <v>33.012</v>
      </c>
      <c r="F132" s="62">
        <v>35.65296</v>
      </c>
      <c r="G132" s="63"/>
      <c r="H132" s="70"/>
      <c r="I132" s="67"/>
      <c r="J132" s="66"/>
      <c r="K132" s="66"/>
      <c r="L132" s="68"/>
      <c r="M132" s="66"/>
    </row>
    <row r="133" ht="25" customHeight="1" spans="1:13">
      <c r="A133" s="71"/>
      <c r="B133" s="72" t="s">
        <v>838</v>
      </c>
      <c r="C133" s="62">
        <v>44.22</v>
      </c>
      <c r="D133" s="62">
        <v>47.82393</v>
      </c>
      <c r="E133" s="62">
        <v>46.431</v>
      </c>
      <c r="F133" s="62">
        <v>50.14548</v>
      </c>
      <c r="G133" s="63"/>
      <c r="H133" s="70"/>
      <c r="I133" s="67"/>
      <c r="J133" s="66"/>
      <c r="K133" s="66"/>
      <c r="L133" s="68"/>
      <c r="M133" s="66"/>
    </row>
    <row r="134" ht="25" customHeight="1" spans="1:13">
      <c r="A134" s="71"/>
      <c r="B134" s="72" t="s">
        <v>839</v>
      </c>
      <c r="C134" s="62">
        <v>62.76</v>
      </c>
      <c r="D134" s="62">
        <v>67.87494</v>
      </c>
      <c r="E134" s="62">
        <v>65.898</v>
      </c>
      <c r="F134" s="62">
        <v>71.16984</v>
      </c>
      <c r="G134" s="63"/>
      <c r="H134" s="70"/>
      <c r="I134" s="67"/>
      <c r="J134" s="66"/>
      <c r="K134" s="66"/>
      <c r="L134" s="68"/>
      <c r="M134" s="66"/>
    </row>
    <row r="135" ht="25" customHeight="1" spans="1:13">
      <c r="A135" s="71"/>
      <c r="B135" s="72" t="s">
        <v>840</v>
      </c>
      <c r="C135" s="62">
        <v>98.82</v>
      </c>
      <c r="D135" s="62">
        <v>106.87383</v>
      </c>
      <c r="E135" s="62">
        <v>103.761</v>
      </c>
      <c r="F135" s="62">
        <v>112.06188</v>
      </c>
      <c r="G135" s="63"/>
      <c r="H135" s="70"/>
      <c r="I135" s="67"/>
      <c r="J135" s="66"/>
      <c r="K135" s="66"/>
      <c r="L135" s="68"/>
      <c r="M135" s="66"/>
    </row>
    <row r="136" ht="25" customHeight="1" spans="1:13">
      <c r="A136" s="71"/>
      <c r="B136" s="72" t="s">
        <v>841</v>
      </c>
      <c r="C136" s="62">
        <v>147.36</v>
      </c>
      <c r="D136" s="62">
        <v>159.36984</v>
      </c>
      <c r="E136" s="62">
        <v>154.728</v>
      </c>
      <c r="F136" s="62">
        <v>167.10624</v>
      </c>
      <c r="G136" s="63"/>
      <c r="H136" s="70"/>
      <c r="I136" s="67"/>
      <c r="J136" s="66"/>
      <c r="K136" s="66"/>
      <c r="L136" s="68"/>
      <c r="M136" s="66"/>
    </row>
    <row r="137" ht="25" customHeight="1" spans="1:13">
      <c r="A137" s="71"/>
      <c r="B137" s="72" t="s">
        <v>842</v>
      </c>
      <c r="C137" s="62">
        <v>197.4</v>
      </c>
      <c r="D137" s="62">
        <v>213.4881</v>
      </c>
      <c r="E137" s="62">
        <v>207.27</v>
      </c>
      <c r="F137" s="62">
        <v>223.8516</v>
      </c>
      <c r="G137" s="63"/>
      <c r="H137" s="70"/>
      <c r="I137" s="67"/>
      <c r="J137" s="66"/>
      <c r="K137" s="66"/>
      <c r="L137" s="68"/>
      <c r="M137" s="66"/>
    </row>
    <row r="138" ht="25" customHeight="1" spans="1:13">
      <c r="A138" s="71"/>
      <c r="B138" s="72" t="s">
        <v>843</v>
      </c>
      <c r="C138" s="62">
        <v>256.8</v>
      </c>
      <c r="D138" s="62">
        <v>277.7292</v>
      </c>
      <c r="E138" s="62">
        <v>269.64</v>
      </c>
      <c r="F138" s="62">
        <v>291.2112</v>
      </c>
      <c r="G138" s="63"/>
      <c r="H138" s="70"/>
      <c r="I138" s="67"/>
      <c r="J138" s="66"/>
      <c r="K138" s="66"/>
      <c r="L138" s="68"/>
      <c r="M138" s="66"/>
    </row>
    <row r="139" ht="25" customHeight="1" spans="1:13">
      <c r="A139" s="71"/>
      <c r="B139" s="72" t="s">
        <v>844</v>
      </c>
      <c r="C139" s="62">
        <v>354</v>
      </c>
      <c r="D139" s="62">
        <v>382.851</v>
      </c>
      <c r="E139" s="62">
        <v>371.7</v>
      </c>
      <c r="F139" s="62">
        <v>401.436</v>
      </c>
      <c r="G139" s="63"/>
      <c r="H139" s="70"/>
      <c r="I139" s="67"/>
      <c r="J139" s="66"/>
      <c r="K139" s="66"/>
      <c r="L139" s="68"/>
      <c r="M139" s="66"/>
    </row>
    <row r="140" ht="25" customHeight="1" spans="1:13">
      <c r="A140" s="71"/>
      <c r="B140" s="72" t="s">
        <v>845</v>
      </c>
      <c r="C140" s="62">
        <v>483.6</v>
      </c>
      <c r="D140" s="62">
        <v>523.0134</v>
      </c>
      <c r="E140" s="62">
        <v>507.78</v>
      </c>
      <c r="F140" s="62">
        <v>548.4024</v>
      </c>
      <c r="G140" s="63"/>
      <c r="H140" s="70"/>
      <c r="I140" s="67"/>
      <c r="J140" s="66"/>
      <c r="K140" s="66"/>
      <c r="L140" s="68"/>
      <c r="M140" s="66"/>
    </row>
    <row r="141" ht="25" customHeight="1" spans="1:13">
      <c r="A141" s="71"/>
      <c r="B141" s="72" t="s">
        <v>846</v>
      </c>
      <c r="C141" s="62">
        <v>612</v>
      </c>
      <c r="D141" s="62">
        <v>661.878</v>
      </c>
      <c r="E141" s="62">
        <v>642.6</v>
      </c>
      <c r="F141" s="62">
        <v>694.008</v>
      </c>
      <c r="G141" s="63"/>
      <c r="H141" s="70"/>
      <c r="I141" s="67"/>
      <c r="J141" s="66"/>
      <c r="K141" s="66"/>
      <c r="L141" s="68"/>
      <c r="M141" s="66"/>
    </row>
    <row r="142" ht="25" customHeight="1" spans="1:13">
      <c r="A142" s="71"/>
      <c r="B142" s="72" t="s">
        <v>847</v>
      </c>
      <c r="C142" s="62">
        <v>742.8</v>
      </c>
      <c r="D142" s="62">
        <v>803.3382</v>
      </c>
      <c r="E142" s="62">
        <v>779.94</v>
      </c>
      <c r="F142" s="62">
        <v>842.3352</v>
      </c>
      <c r="G142" s="63"/>
      <c r="H142" s="70"/>
      <c r="I142" s="67"/>
      <c r="J142" s="66"/>
      <c r="K142" s="66"/>
      <c r="L142" s="68"/>
      <c r="M142" s="66"/>
    </row>
    <row r="143" ht="25" customHeight="1" spans="1:13">
      <c r="A143" s="71"/>
      <c r="B143" s="72" t="s">
        <v>848</v>
      </c>
      <c r="C143" s="62">
        <v>934.8</v>
      </c>
      <c r="D143" s="62">
        <v>1010.9862</v>
      </c>
      <c r="E143" s="62">
        <v>981.54</v>
      </c>
      <c r="F143" s="62">
        <v>1060.0632</v>
      </c>
      <c r="G143" s="63"/>
      <c r="H143" s="70"/>
      <c r="I143" s="67"/>
      <c r="J143" s="66"/>
      <c r="K143" s="66"/>
      <c r="L143" s="68"/>
      <c r="M143" s="66"/>
    </row>
    <row r="144" ht="25" customHeight="1" spans="1:13">
      <c r="A144" s="71"/>
      <c r="B144" s="72" t="s">
        <v>849</v>
      </c>
      <c r="C144" s="62">
        <v>1209.6</v>
      </c>
      <c r="D144" s="62">
        <v>1308.1824</v>
      </c>
      <c r="E144" s="62">
        <v>1270.08</v>
      </c>
      <c r="F144" s="62">
        <v>1371.6864</v>
      </c>
      <c r="G144" s="63"/>
      <c r="H144" s="70"/>
      <c r="I144" s="67"/>
      <c r="J144" s="66"/>
      <c r="K144" s="66"/>
      <c r="L144" s="68"/>
      <c r="M144" s="66"/>
    </row>
    <row r="145" ht="25" customHeight="1" spans="1:13">
      <c r="A145" s="71"/>
      <c r="B145" s="72" t="s">
        <v>850</v>
      </c>
      <c r="C145" s="62">
        <v>1503.6</v>
      </c>
      <c r="D145" s="62">
        <v>1626.1434</v>
      </c>
      <c r="E145" s="62">
        <v>1578.78</v>
      </c>
      <c r="F145" s="62">
        <v>1705.0824</v>
      </c>
      <c r="G145" s="63"/>
      <c r="H145" s="70"/>
      <c r="I145" s="67"/>
      <c r="J145" s="66"/>
      <c r="K145" s="66"/>
      <c r="L145" s="68"/>
      <c r="M145" s="66"/>
    </row>
    <row r="146" ht="25" customHeight="1" spans="1:13">
      <c r="A146" s="73"/>
      <c r="B146" s="74" t="s">
        <v>851</v>
      </c>
      <c r="C146" s="75">
        <v>1850</v>
      </c>
      <c r="D146" s="75">
        <v>2000.775</v>
      </c>
      <c r="E146" s="75">
        <v>1942.5</v>
      </c>
      <c r="F146" s="75">
        <v>2097.9</v>
      </c>
      <c r="G146" s="76"/>
      <c r="H146" s="77"/>
      <c r="I146" s="67"/>
      <c r="J146" s="66"/>
      <c r="K146" s="66"/>
      <c r="L146" s="68"/>
      <c r="M146" s="66"/>
    </row>
    <row r="147" spans="3:9">
      <c r="C147" s="78"/>
      <c r="D147" s="78"/>
      <c r="E147" s="78"/>
      <c r="F147" s="78"/>
      <c r="G147" s="79"/>
      <c r="H147" s="79"/>
      <c r="I147" s="67"/>
    </row>
    <row r="148" spans="3:9">
      <c r="C148" s="78"/>
      <c r="D148" s="78"/>
      <c r="E148" s="78"/>
      <c r="F148" s="78"/>
      <c r="G148" s="79"/>
      <c r="H148" s="79"/>
      <c r="I148" s="67"/>
    </row>
    <row r="149" spans="3:9">
      <c r="C149" s="78"/>
      <c r="D149" s="78"/>
      <c r="E149" s="78"/>
      <c r="F149" s="78"/>
      <c r="I149" s="67"/>
    </row>
    <row r="150" spans="9:9">
      <c r="I150" s="67"/>
    </row>
    <row r="151" spans="9:9">
      <c r="I151" s="67"/>
    </row>
    <row r="152" spans="9:9">
      <c r="I152" s="67"/>
    </row>
    <row r="153" spans="9:9">
      <c r="I153" s="67"/>
    </row>
    <row r="154" spans="9:9">
      <c r="I154" s="67"/>
    </row>
  </sheetData>
  <mergeCells count="31">
    <mergeCell ref="A1:H1"/>
    <mergeCell ref="D2:E2"/>
    <mergeCell ref="F2:G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B18:F18"/>
    <mergeCell ref="A3:A5"/>
    <mergeCell ref="A6:A7"/>
    <mergeCell ref="A8:A13"/>
    <mergeCell ref="A14:A17"/>
    <mergeCell ref="A18:A19"/>
    <mergeCell ref="A20:A37"/>
    <mergeCell ref="A38:A146"/>
    <mergeCell ref="G18:G19"/>
    <mergeCell ref="G20:G37"/>
    <mergeCell ref="G39:G146"/>
    <mergeCell ref="H18:H19"/>
    <mergeCell ref="F3:G17"/>
  </mergeCells>
  <printOptions horizontalCentered="1"/>
  <pageMargins left="0.39" right="0.39" top="0.39" bottom="0.79" header="0.51" footer="0.51"/>
  <pageSetup paperSize="9" scale="95" orientation="portrait"/>
  <headerFooter alignWithMargins="0" scaleWithDoc="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217"/>
  <sheetViews>
    <sheetView workbookViewId="0">
      <pane ySplit="1" topLeftCell="A2" activePane="bottomLeft" state="frozen"/>
      <selection/>
      <selection pane="bottomLeft" activeCell="K21" sqref="K21"/>
    </sheetView>
  </sheetViews>
  <sheetFormatPr defaultColWidth="9" defaultRowHeight="14.25"/>
  <sheetData>
    <row r="1" s="1" customFormat="1" ht="29.25" customHeight="1"/>
    <row r="2" s="1" customFormat="1" ht="16.5" customHeight="1"/>
    <row r="3" s="1" customFormat="1" ht="25" customHeight="1"/>
    <row r="4" s="1" customFormat="1" ht="21" customHeight="1"/>
    <row r="5" s="1" customFormat="1" ht="15" customHeight="1"/>
    <row r="6" s="1" customFormat="1" ht="21" customHeight="1"/>
    <row r="7" s="1" customFormat="1" ht="21" customHeight="1"/>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row r="19" s="1" customFormat="1" ht="21" customHeight="1"/>
    <row r="20" s="1" customFormat="1" ht="21" customHeight="1"/>
    <row r="21" s="2" customFormat="1" ht="22.5" customHeight="1"/>
    <row r="22" s="1" customFormat="1" ht="25" customHeight="1"/>
    <row r="23" s="1" customFormat="1" ht="21" customHeight="1"/>
    <row r="24" s="1" customFormat="1" ht="15" customHeight="1"/>
    <row r="25" s="1" customFormat="1" ht="21" customHeight="1"/>
    <row r="26" s="1" customFormat="1" ht="21" customHeight="1"/>
    <row r="27" s="1" customFormat="1" ht="21" customHeight="1"/>
    <row r="28" s="1" customFormat="1" ht="21" customHeight="1"/>
    <row r="29" s="1" customFormat="1" ht="21" customHeight="1"/>
    <row r="30" s="1" customFormat="1" ht="21" customHeight="1"/>
    <row r="31" s="1" customFormat="1" ht="21" customHeight="1"/>
    <row r="32" s="1" customFormat="1" ht="21" customHeight="1"/>
    <row r="33" s="1" customFormat="1" ht="21" customHeight="1"/>
    <row r="34" s="1" customFormat="1" ht="21" customHeight="1"/>
    <row r="35" s="1" customFormat="1" ht="21" customHeight="1"/>
    <row r="36" s="1" customFormat="1" ht="21" customHeight="1"/>
    <row r="37" s="1" customFormat="1" ht="21" customHeight="1"/>
    <row r="38" s="1" customFormat="1" ht="21" customHeight="1"/>
    <row r="39" s="1" customFormat="1" ht="21" customHeight="1"/>
    <row r="40" s="1" customFormat="1"/>
    <row r="41" s="1" customFormat="1" ht="25" customHeight="1"/>
    <row r="42" s="1" customFormat="1" ht="21" customHeight="1"/>
    <row r="43" s="1" customFormat="1" ht="15" customHeight="1"/>
    <row r="44" s="1" customFormat="1" ht="21" customHeight="1"/>
    <row r="45" s="1" customFormat="1" ht="21" customHeight="1"/>
    <row r="46" s="1" customFormat="1" ht="21" customHeight="1"/>
    <row r="47" s="1" customFormat="1" ht="21" customHeight="1"/>
    <row r="48" s="1" customFormat="1" ht="21" customHeight="1"/>
    <row r="49" s="1" customFormat="1" ht="21" customHeight="1"/>
    <row r="50" s="1" customFormat="1" ht="21" customHeight="1"/>
    <row r="51" s="1" customFormat="1" ht="21" customHeight="1"/>
    <row r="52" s="1" customFormat="1" ht="21" customHeight="1"/>
    <row r="53" s="1" customFormat="1" ht="21" customHeight="1"/>
    <row r="54" s="1" customFormat="1" ht="21" customHeight="1"/>
    <row r="55" s="1" customFormat="1" ht="21" customHeight="1"/>
    <row r="56" s="1" customFormat="1" ht="21" customHeight="1"/>
    <row r="57" s="1" customFormat="1" ht="21" customHeight="1"/>
    <row r="58" s="1" customFormat="1" ht="21" customHeight="1"/>
    <row r="59" s="1" customFormat="1"/>
    <row r="60" s="2" customFormat="1" ht="25" customHeight="1"/>
    <row r="61" s="1" customFormat="1" ht="21" customHeight="1"/>
    <row r="62" s="1" customFormat="1" ht="15" customHeight="1"/>
    <row r="63" s="1" customFormat="1" ht="21" customHeight="1"/>
    <row r="64" s="1" customFormat="1" ht="21" customHeight="1"/>
    <row r="65" s="1" customFormat="1" ht="21" customHeight="1"/>
    <row r="66" s="1" customFormat="1" ht="21" customHeight="1"/>
    <row r="67" s="1" customFormat="1" ht="21" customHeight="1"/>
    <row r="68" s="1" customFormat="1" ht="21" customHeight="1"/>
    <row r="69" s="1" customFormat="1" ht="21" customHeight="1"/>
    <row r="70" s="1" customFormat="1" ht="21" customHeight="1"/>
    <row r="71" s="1" customFormat="1" ht="21" customHeight="1"/>
    <row r="72" s="1" customFormat="1" ht="21" customHeight="1"/>
    <row r="73" s="1" customFormat="1" ht="21" customHeight="1"/>
    <row r="74" s="1" customFormat="1" ht="21" customHeight="1"/>
    <row r="75" s="1" customFormat="1" ht="21" customHeight="1"/>
    <row r="76" s="1" customFormat="1" ht="21" customHeight="1"/>
    <row r="77" s="1" customFormat="1" ht="21" customHeight="1"/>
    <row r="78" s="1" customFormat="1"/>
    <row r="79" s="3" customFormat="1" ht="25" customHeight="1"/>
    <row r="80" s="1" customFormat="1" ht="21" customHeight="1"/>
    <row r="81" s="1" customFormat="1" ht="15" customHeight="1"/>
    <row r="82" s="1" customFormat="1" ht="21" customHeight="1"/>
    <row r="83" s="1" customFormat="1" ht="21" customHeight="1"/>
    <row r="84" s="1" customFormat="1" ht="21" customHeight="1"/>
    <row r="85" s="1" customFormat="1" ht="21" customHeight="1"/>
    <row r="86" s="1" customFormat="1" ht="21" customHeight="1"/>
    <row r="87" s="1" customFormat="1" ht="21" customHeight="1"/>
    <row r="88" s="1" customFormat="1" ht="21" customHeight="1"/>
    <row r="89" s="1" customFormat="1" ht="21" customHeight="1"/>
    <row r="90" s="1" customFormat="1" ht="21" customHeight="1"/>
    <row r="91" s="1" customFormat="1" ht="21" customHeight="1"/>
    <row r="92" s="1" customFormat="1" ht="21" customHeight="1"/>
    <row r="93" s="1" customFormat="1" ht="21" customHeight="1"/>
    <row r="94" s="1" customFormat="1" ht="21" customHeight="1"/>
    <row r="95" s="1" customFormat="1" ht="21" customHeight="1"/>
    <row r="96" s="1" customFormat="1" ht="21" customHeight="1"/>
    <row r="97" s="1" customFormat="1"/>
    <row r="98" s="2" customFormat="1" ht="25" customHeight="1"/>
    <row r="99" s="1" customFormat="1" ht="21" customHeight="1"/>
    <row r="100" s="1" customFormat="1" ht="15" customHeight="1"/>
    <row r="101" s="1" customFormat="1" ht="21" customHeight="1"/>
    <row r="102" s="1" customFormat="1" ht="21" customHeight="1"/>
    <row r="103" s="1" customFormat="1" ht="21" customHeight="1"/>
    <row r="104" s="1" customFormat="1" ht="21" customHeight="1"/>
    <row r="105" s="1" customFormat="1" ht="21" customHeight="1"/>
    <row r="106" s="1" customFormat="1" ht="21" customHeight="1"/>
    <row r="107" s="1" customFormat="1" ht="21" customHeight="1"/>
    <row r="108" s="1" customFormat="1" ht="21" customHeight="1"/>
    <row r="109" s="1" customFormat="1" ht="21" customHeight="1"/>
    <row r="110" s="1" customFormat="1" ht="21" customHeight="1"/>
    <row r="111" s="1" customFormat="1" ht="21" customHeight="1"/>
    <row r="112" s="1" customFormat="1" ht="21" customHeight="1"/>
    <row r="113" s="1" customFormat="1" ht="21" customHeight="1"/>
    <row r="114" s="1" customFormat="1" ht="21" customHeight="1"/>
    <row r="115" s="1" customFormat="1" ht="21" customHeight="1"/>
    <row r="116" s="1" customFormat="1"/>
    <row r="117" s="1" customFormat="1" ht="25" customHeight="1"/>
    <row r="118" s="1" customFormat="1" ht="21" customHeight="1"/>
    <row r="119" s="1" customFormat="1" ht="15" customHeight="1"/>
    <row r="120" s="1" customFormat="1" ht="21" customHeight="1"/>
    <row r="121" s="1" customFormat="1" ht="21" customHeight="1"/>
    <row r="122" s="1" customFormat="1" ht="21" customHeight="1"/>
    <row r="123" s="1" customFormat="1" ht="21" customHeight="1"/>
    <row r="124" s="1" customFormat="1" ht="21" customHeight="1"/>
    <row r="125" s="1" customFormat="1" ht="21" customHeight="1"/>
    <row r="126" s="1" customFormat="1" ht="21" customHeight="1"/>
    <row r="127" s="1" customFormat="1" ht="21" customHeight="1"/>
    <row r="128" s="1" customFormat="1" ht="21" customHeight="1"/>
    <row r="129" s="1" customFormat="1" ht="21" customHeight="1"/>
    <row r="130" s="1" customFormat="1" ht="21" customHeight="1"/>
    <row r="131" s="1" customFormat="1" ht="21" customHeight="1"/>
    <row r="132" s="1" customFormat="1" ht="21" customHeight="1"/>
    <row r="133" s="1" customFormat="1" ht="21" customHeight="1"/>
    <row r="134" s="1" customFormat="1" ht="21" customHeight="1"/>
    <row r="135" s="2" customFormat="1"/>
    <row r="136" s="1" customFormat="1" ht="25" customHeight="1"/>
    <row r="137" s="1" customFormat="1" ht="21" customHeight="1"/>
    <row r="138" s="1" customFormat="1" ht="15" customHeight="1"/>
    <row r="139" s="1" customFormat="1" ht="21" customHeight="1"/>
    <row r="140" s="1" customFormat="1" ht="21" customHeight="1"/>
    <row r="141" s="1" customFormat="1" ht="21" customHeight="1"/>
    <row r="142" s="1" customFormat="1" ht="21" customHeight="1"/>
    <row r="143" s="1" customFormat="1" ht="21" customHeight="1"/>
    <row r="144" s="1" customFormat="1" ht="21" customHeight="1"/>
    <row r="145" s="1" customFormat="1" ht="21" customHeight="1"/>
    <row r="146" s="1" customFormat="1" ht="21" customHeight="1"/>
    <row r="147" s="1" customFormat="1" ht="21" customHeight="1"/>
    <row r="148" s="1" customFormat="1" ht="21" customHeight="1"/>
    <row r="149" s="1" customFormat="1" ht="21" customHeight="1"/>
    <row r="150" s="1" customFormat="1" ht="21" customHeight="1"/>
    <row r="151" s="1" customFormat="1" ht="21" customHeight="1"/>
    <row r="152" s="1" customFormat="1" ht="21" customHeight="1"/>
    <row r="153" s="1" customFormat="1" ht="21" customHeight="1"/>
    <row r="154" s="1" customFormat="1"/>
    <row r="155" s="1" customFormat="1" ht="25" customHeight="1"/>
    <row r="156" s="1" customFormat="1" ht="21" customHeight="1"/>
    <row r="157" s="1" customFormat="1" ht="15" customHeight="1"/>
    <row r="158" s="1" customFormat="1" ht="21" customHeight="1"/>
    <row r="159" s="1" customFormat="1" ht="21" customHeight="1"/>
    <row r="160" s="1" customFormat="1" ht="21" customHeight="1"/>
    <row r="161" s="1" customFormat="1" ht="21" customHeight="1"/>
    <row r="162" s="1" customFormat="1" ht="21" customHeight="1"/>
    <row r="163" s="1" customFormat="1" ht="21" customHeight="1"/>
    <row r="164" s="1" customFormat="1" ht="21" customHeight="1"/>
    <row r="165" s="1" customFormat="1" ht="21" customHeight="1"/>
    <row r="166" s="1" customFormat="1" ht="21" customHeight="1"/>
    <row r="167" s="1" customFormat="1" ht="21" customHeight="1"/>
    <row r="168" s="1" customFormat="1" ht="21" customHeight="1"/>
    <row r="169" s="1" customFormat="1" ht="21" customHeight="1"/>
    <row r="170" s="1" customFormat="1" ht="21" customHeight="1"/>
    <row r="171" s="1" customFormat="1" ht="21" customHeight="1"/>
    <row r="172" s="1" customFormat="1" ht="21" customHeight="1"/>
    <row r="173" s="2" customFormat="1"/>
    <row r="174" s="1" customFormat="1" ht="25" customHeight="1"/>
    <row r="175" s="1" customFormat="1" ht="21" customHeight="1"/>
    <row r="176" s="1" customFormat="1" ht="15" customHeight="1"/>
    <row r="177" s="1" customFormat="1" ht="21" customHeight="1"/>
    <row r="178" s="1" customFormat="1" ht="21" customHeight="1"/>
    <row r="179" s="1" customFormat="1" ht="21" customHeight="1"/>
    <row r="180" s="1" customFormat="1" ht="21" customHeight="1"/>
    <row r="181" s="1" customFormat="1" ht="21" customHeight="1"/>
    <row r="182" s="1" customFormat="1" ht="21" customHeight="1"/>
    <row r="183" s="1" customFormat="1" ht="21" customHeight="1"/>
    <row r="184" s="1" customFormat="1" ht="21" customHeight="1"/>
    <row r="185" s="1" customFormat="1" ht="21" customHeight="1"/>
    <row r="186" s="1" customFormat="1" ht="21" customHeight="1"/>
    <row r="187" s="1" customFormat="1" ht="21" customHeight="1"/>
    <row r="188" s="1" customFormat="1" ht="21" customHeight="1"/>
    <row r="189" s="1" customFormat="1" ht="21" customHeight="1"/>
    <row r="190" s="1" customFormat="1" ht="21" customHeight="1"/>
    <row r="191" s="1" customFormat="1" ht="21" customHeight="1"/>
    <row r="192" s="1" customFormat="1"/>
    <row r="193" s="1" customFormat="1" ht="25" customHeight="1"/>
    <row r="194" s="1" customFormat="1" ht="21" customHeight="1"/>
    <row r="195" s="1" customFormat="1" ht="15" customHeight="1"/>
    <row r="196" s="1" customFormat="1" ht="21" customHeight="1"/>
    <row r="197" s="1" customFormat="1" ht="21" customHeight="1"/>
    <row r="198" s="1" customFormat="1" ht="21" customHeight="1"/>
    <row r="199" s="1" customFormat="1" ht="21" customHeight="1"/>
    <row r="200" s="1" customFormat="1" ht="21" customHeight="1"/>
    <row r="201" s="1" customFormat="1" ht="21" customHeight="1"/>
    <row r="202" s="1" customFormat="1" ht="21" customHeight="1"/>
    <row r="203" s="1" customFormat="1" ht="21" customHeight="1"/>
    <row r="204" s="1" customFormat="1" ht="21" customHeight="1"/>
    <row r="205" s="1" customFormat="1" ht="21" customHeight="1"/>
    <row r="206" s="1" customFormat="1" ht="21" customHeight="1"/>
    <row r="207" s="1" customFormat="1" ht="21" customHeight="1"/>
    <row r="208" s="1" customFormat="1" ht="21" customHeight="1"/>
    <row r="209" s="1" customFormat="1" ht="21" customHeight="1"/>
    <row r="210" s="1" customFormat="1" ht="21" customHeight="1"/>
    <row r="211" s="1" customFormat="1"/>
    <row r="212" s="1" customFormat="1"/>
    <row r="213" s="1" customFormat="1"/>
    <row r="214" s="1" customFormat="1"/>
    <row r="215" s="1" customFormat="1"/>
    <row r="216" s="1" customFormat="1" ht="18" customHeight="1"/>
    <row r="217" s="1" customFormat="1"/>
  </sheetData>
  <printOptions horizontalCentered="1"/>
  <pageMargins left="0.196527777777778" right="0.196527777777778" top="0.393055555555556" bottom="0.393055555555556" header="0.511805555555556" footer="1.65347222222222"/>
  <pageSetup paperSize="9" scale="90" orientation="portrait"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
  <sheetViews>
    <sheetView workbookViewId="0">
      <selection activeCell="K21" sqref="K21"/>
    </sheetView>
  </sheetViews>
  <sheetFormatPr defaultColWidth="9" defaultRowHeight="14.25"/>
  <sheetData/>
  <pageMargins left="0.75" right="0.75" top="1" bottom="1" header="0.51" footer="0.5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DN1225"/>
  <sheetViews>
    <sheetView workbookViewId="0">
      <pane ySplit="4" topLeftCell="A5" activePane="bottomLeft" state="frozen"/>
      <selection/>
      <selection pane="bottomLeft" activeCell="K5" sqref="K5"/>
    </sheetView>
  </sheetViews>
  <sheetFormatPr defaultColWidth="9" defaultRowHeight="14.25"/>
  <cols>
    <col min="1" max="1" width="15.625" style="306" customWidth="1"/>
    <col min="2" max="2" width="18.625" style="306" customWidth="1"/>
    <col min="3" max="3" width="24.625" style="306" customWidth="1"/>
    <col min="4" max="4" width="7.5" style="306" customWidth="1"/>
    <col min="5" max="7" width="15.625" style="307" customWidth="1"/>
    <col min="8" max="8" width="10.625" style="306" customWidth="1"/>
    <col min="9" max="9" width="12.625" style="1" customWidth="1"/>
    <col min="10" max="192" width="9" style="1" customWidth="1"/>
    <col min="193" max="16384" width="9" style="1"/>
  </cols>
  <sheetData>
    <row r="1" ht="36" customHeight="1" spans="1:9">
      <c r="A1" s="308" t="s">
        <v>5</v>
      </c>
      <c r="B1" s="308"/>
      <c r="C1" s="308"/>
      <c r="D1" s="308"/>
      <c r="E1" s="308"/>
      <c r="F1" s="308"/>
      <c r="G1" s="308"/>
      <c r="H1" s="308"/>
      <c r="I1" s="321"/>
    </row>
    <row r="2" ht="3" customHeight="1" spans="1:9">
      <c r="A2" s="309"/>
      <c r="B2" s="309"/>
      <c r="C2" s="309"/>
      <c r="D2" s="309"/>
      <c r="E2" s="309"/>
      <c r="F2" s="309"/>
      <c r="G2" s="309"/>
      <c r="H2" s="309"/>
      <c r="I2" s="309"/>
    </row>
    <row r="3" ht="36" customHeight="1" spans="1:10">
      <c r="A3" s="4" t="s">
        <v>6</v>
      </c>
      <c r="B3" s="4"/>
      <c r="C3" s="4"/>
      <c r="D3" s="4"/>
      <c r="E3" s="4"/>
      <c r="F3" s="4"/>
      <c r="G3" s="4"/>
      <c r="H3" s="4"/>
      <c r="I3" s="5"/>
      <c r="J3" s="322"/>
    </row>
    <row r="4" ht="42" customHeight="1" spans="1:9">
      <c r="A4" s="310" t="s">
        <v>7</v>
      </c>
      <c r="B4" s="310" t="s">
        <v>8</v>
      </c>
      <c r="C4" s="310" t="s">
        <v>9</v>
      </c>
      <c r="D4" s="311" t="s">
        <v>10</v>
      </c>
      <c r="E4" s="82" t="s">
        <v>11</v>
      </c>
      <c r="F4" s="82" t="s">
        <v>12</v>
      </c>
      <c r="G4" s="83" t="s">
        <v>13</v>
      </c>
      <c r="H4" s="310" t="s">
        <v>14</v>
      </c>
      <c r="I4" s="310" t="s">
        <v>15</v>
      </c>
    </row>
    <row r="5" ht="25" customHeight="1" spans="1:9">
      <c r="A5" s="101">
        <v>1001001</v>
      </c>
      <c r="B5" s="312" t="s">
        <v>16</v>
      </c>
      <c r="C5" s="312" t="s">
        <v>17</v>
      </c>
      <c r="D5" s="313" t="s">
        <v>18</v>
      </c>
      <c r="E5" s="162">
        <v>4480</v>
      </c>
      <c r="F5" s="162">
        <v>4400</v>
      </c>
      <c r="G5" s="163">
        <v>4350</v>
      </c>
      <c r="H5" s="138">
        <v>0.13</v>
      </c>
      <c r="I5" s="323" t="s">
        <v>19</v>
      </c>
    </row>
    <row r="6" ht="25" customHeight="1" spans="1:9">
      <c r="A6" s="101"/>
      <c r="B6" s="314" t="s">
        <v>20</v>
      </c>
      <c r="C6" s="312" t="s">
        <v>21</v>
      </c>
      <c r="D6" s="313" t="s">
        <v>18</v>
      </c>
      <c r="E6" s="162">
        <v>4550</v>
      </c>
      <c r="F6" s="162">
        <v>4500</v>
      </c>
      <c r="G6" s="163">
        <v>4630</v>
      </c>
      <c r="H6" s="153"/>
      <c r="I6" s="324"/>
    </row>
    <row r="7" ht="25" customHeight="1" spans="1:9">
      <c r="A7" s="101"/>
      <c r="B7" s="315"/>
      <c r="C7" s="312" t="s">
        <v>22</v>
      </c>
      <c r="D7" s="313" t="s">
        <v>18</v>
      </c>
      <c r="E7" s="162">
        <v>4400</v>
      </c>
      <c r="F7" s="162">
        <v>4420</v>
      </c>
      <c r="G7" s="163">
        <v>4350</v>
      </c>
      <c r="H7" s="153"/>
      <c r="I7" s="324"/>
    </row>
    <row r="8" ht="25" customHeight="1" spans="1:9">
      <c r="A8" s="101"/>
      <c r="B8" s="315"/>
      <c r="C8" s="312" t="s">
        <v>23</v>
      </c>
      <c r="D8" s="313" t="s">
        <v>18</v>
      </c>
      <c r="E8" s="162">
        <v>4350</v>
      </c>
      <c r="F8" s="162">
        <v>4400</v>
      </c>
      <c r="G8" s="163">
        <v>4300</v>
      </c>
      <c r="H8" s="153"/>
      <c r="I8" s="324"/>
    </row>
    <row r="9" ht="25" customHeight="1" spans="1:9">
      <c r="A9" s="101"/>
      <c r="B9" s="315"/>
      <c r="C9" s="312" t="s">
        <v>24</v>
      </c>
      <c r="D9" s="313" t="s">
        <v>18</v>
      </c>
      <c r="E9" s="162">
        <v>4300</v>
      </c>
      <c r="F9" s="162">
        <v>4330</v>
      </c>
      <c r="G9" s="163">
        <v>4300</v>
      </c>
      <c r="H9" s="153"/>
      <c r="I9" s="324"/>
    </row>
    <row r="10" ht="25" customHeight="1" spans="1:9">
      <c r="A10" s="101"/>
      <c r="B10" s="316"/>
      <c r="C10" s="312" t="s">
        <v>25</v>
      </c>
      <c r="D10" s="313" t="s">
        <v>18</v>
      </c>
      <c r="E10" s="162">
        <v>4450</v>
      </c>
      <c r="F10" s="162">
        <v>4450</v>
      </c>
      <c r="G10" s="163">
        <v>4400</v>
      </c>
      <c r="H10" s="155"/>
      <c r="I10" s="325"/>
    </row>
    <row r="11" ht="25" customHeight="1" spans="1:9">
      <c r="A11" s="116">
        <v>1005002</v>
      </c>
      <c r="B11" s="154" t="s">
        <v>26</v>
      </c>
      <c r="C11" s="116" t="s">
        <v>27</v>
      </c>
      <c r="D11" s="317" t="s">
        <v>18</v>
      </c>
      <c r="E11" s="119">
        <v>4880</v>
      </c>
      <c r="F11" s="119">
        <v>4850</v>
      </c>
      <c r="G11" s="120">
        <v>4850</v>
      </c>
      <c r="H11" s="318">
        <v>0.13</v>
      </c>
      <c r="I11" s="326"/>
    </row>
    <row r="12" ht="25" customHeight="1" spans="1:9">
      <c r="A12" s="101">
        <v>1005003</v>
      </c>
      <c r="B12" s="116"/>
      <c r="C12" s="101" t="s">
        <v>28</v>
      </c>
      <c r="D12" s="313" t="s">
        <v>18</v>
      </c>
      <c r="E12" s="104">
        <v>4880</v>
      </c>
      <c r="F12" s="104">
        <v>4850</v>
      </c>
      <c r="G12" s="105">
        <v>4850</v>
      </c>
      <c r="H12" s="319"/>
      <c r="I12" s="327"/>
    </row>
    <row r="13" ht="25" customHeight="1" spans="1:9">
      <c r="A13" s="101">
        <v>1011007</v>
      </c>
      <c r="B13" s="101" t="s">
        <v>29</v>
      </c>
      <c r="C13" s="101" t="s">
        <v>30</v>
      </c>
      <c r="D13" s="313" t="s">
        <v>18</v>
      </c>
      <c r="E13" s="104">
        <v>4980</v>
      </c>
      <c r="F13" s="104">
        <v>4900</v>
      </c>
      <c r="G13" s="105">
        <v>4900</v>
      </c>
      <c r="H13" s="319"/>
      <c r="I13" s="327"/>
    </row>
    <row r="14" ht="25" customHeight="1" spans="1:9">
      <c r="A14" s="101">
        <v>1011005</v>
      </c>
      <c r="B14" s="101" t="s">
        <v>31</v>
      </c>
      <c r="C14" s="101" t="s">
        <v>30</v>
      </c>
      <c r="D14" s="313" t="s">
        <v>18</v>
      </c>
      <c r="E14" s="104">
        <v>4980</v>
      </c>
      <c r="F14" s="104">
        <v>4900</v>
      </c>
      <c r="G14" s="105">
        <v>4900</v>
      </c>
      <c r="H14" s="319"/>
      <c r="I14" s="327"/>
    </row>
    <row r="15" ht="25" customHeight="1" spans="1:9">
      <c r="A15" s="101">
        <v>1009001</v>
      </c>
      <c r="B15" s="101" t="s">
        <v>32</v>
      </c>
      <c r="C15" s="101" t="s">
        <v>30</v>
      </c>
      <c r="D15" s="313" t="s">
        <v>18</v>
      </c>
      <c r="E15" s="104">
        <v>4950</v>
      </c>
      <c r="F15" s="104">
        <v>4850</v>
      </c>
      <c r="G15" s="105">
        <v>4850</v>
      </c>
      <c r="H15" s="319"/>
      <c r="I15" s="327"/>
    </row>
    <row r="16" ht="25" customHeight="1" spans="1:9">
      <c r="A16" s="101">
        <v>1010002</v>
      </c>
      <c r="B16" s="101" t="s">
        <v>33</v>
      </c>
      <c r="C16" s="101" t="s">
        <v>30</v>
      </c>
      <c r="D16" s="313" t="s">
        <v>18</v>
      </c>
      <c r="E16" s="104">
        <v>4900</v>
      </c>
      <c r="F16" s="104">
        <v>4850</v>
      </c>
      <c r="G16" s="105">
        <v>4850</v>
      </c>
      <c r="H16" s="319"/>
      <c r="I16" s="327"/>
    </row>
    <row r="17" ht="25" customHeight="1" spans="1:9">
      <c r="A17" s="101">
        <v>1008001</v>
      </c>
      <c r="B17" s="101" t="s">
        <v>34</v>
      </c>
      <c r="C17" s="101" t="s">
        <v>30</v>
      </c>
      <c r="D17" s="313" t="s">
        <v>18</v>
      </c>
      <c r="E17" s="104">
        <v>4900</v>
      </c>
      <c r="F17" s="104">
        <v>4850</v>
      </c>
      <c r="G17" s="105">
        <v>4850</v>
      </c>
      <c r="H17" s="320"/>
      <c r="I17" s="327"/>
    </row>
    <row r="18" ht="25" customHeight="1" spans="1:9">
      <c r="A18" s="101">
        <v>1014023</v>
      </c>
      <c r="B18" s="107" t="s">
        <v>35</v>
      </c>
      <c r="C18" s="101" t="s">
        <v>36</v>
      </c>
      <c r="D18" s="101" t="s">
        <v>18</v>
      </c>
      <c r="E18" s="119">
        <v>4980</v>
      </c>
      <c r="F18" s="119">
        <v>4900</v>
      </c>
      <c r="G18" s="120">
        <v>4900</v>
      </c>
      <c r="H18" s="138">
        <v>0.13</v>
      </c>
      <c r="I18" s="131"/>
    </row>
    <row r="19" ht="25" customHeight="1" spans="1:9">
      <c r="A19" s="101">
        <v>1014024</v>
      </c>
      <c r="B19" s="154"/>
      <c r="C19" s="101" t="s">
        <v>37</v>
      </c>
      <c r="D19" s="101" t="s">
        <v>18</v>
      </c>
      <c r="E19" s="104">
        <v>4950</v>
      </c>
      <c r="F19" s="104">
        <v>4860</v>
      </c>
      <c r="G19" s="105">
        <v>4860</v>
      </c>
      <c r="H19" s="153"/>
      <c r="I19" s="131"/>
    </row>
    <row r="20" ht="25" customHeight="1" spans="1:9">
      <c r="A20" s="101">
        <v>1014025</v>
      </c>
      <c r="B20" s="154"/>
      <c r="C20" s="101" t="s">
        <v>38</v>
      </c>
      <c r="D20" s="101" t="s">
        <v>18</v>
      </c>
      <c r="E20" s="104">
        <v>4900</v>
      </c>
      <c r="F20" s="104">
        <v>4820</v>
      </c>
      <c r="G20" s="105">
        <v>4820</v>
      </c>
      <c r="H20" s="153"/>
      <c r="I20" s="131"/>
    </row>
    <row r="21" ht="25" customHeight="1" spans="1:9">
      <c r="A21" s="101">
        <v>1014027</v>
      </c>
      <c r="B21" s="154"/>
      <c r="C21" s="101" t="s">
        <v>39</v>
      </c>
      <c r="D21" s="101" t="s">
        <v>18</v>
      </c>
      <c r="E21" s="104">
        <v>4900</v>
      </c>
      <c r="F21" s="104">
        <v>4860</v>
      </c>
      <c r="G21" s="105">
        <v>4860</v>
      </c>
      <c r="H21" s="153"/>
      <c r="I21" s="131"/>
    </row>
    <row r="22" ht="25" customHeight="1" spans="1:9">
      <c r="A22" s="101">
        <v>1014029</v>
      </c>
      <c r="B22" s="107" t="s">
        <v>40</v>
      </c>
      <c r="C22" s="101" t="s">
        <v>41</v>
      </c>
      <c r="D22" s="101" t="s">
        <v>18</v>
      </c>
      <c r="E22" s="104">
        <v>5120</v>
      </c>
      <c r="F22" s="104">
        <v>5030</v>
      </c>
      <c r="G22" s="105">
        <v>5030</v>
      </c>
      <c r="H22" s="153"/>
      <c r="I22" s="131"/>
    </row>
    <row r="23" ht="25" customHeight="1" spans="1:9">
      <c r="A23" s="101"/>
      <c r="B23" s="116"/>
      <c r="C23" s="101" t="s">
        <v>42</v>
      </c>
      <c r="D23" s="101"/>
      <c r="E23" s="104">
        <v>5200</v>
      </c>
      <c r="F23" s="104">
        <v>5120</v>
      </c>
      <c r="G23" s="105">
        <v>5120</v>
      </c>
      <c r="H23" s="153"/>
      <c r="I23" s="131"/>
    </row>
    <row r="24" ht="25" customHeight="1" spans="1:9">
      <c r="A24" s="101">
        <v>1014031</v>
      </c>
      <c r="B24" s="107" t="s">
        <v>43</v>
      </c>
      <c r="C24" s="101" t="s">
        <v>44</v>
      </c>
      <c r="D24" s="101" t="s">
        <v>18</v>
      </c>
      <c r="E24" s="104">
        <v>5150</v>
      </c>
      <c r="F24" s="104">
        <v>5060</v>
      </c>
      <c r="G24" s="105">
        <v>5060</v>
      </c>
      <c r="H24" s="153"/>
      <c r="I24" s="131"/>
    </row>
    <row r="25" ht="25" customHeight="1" spans="1:9">
      <c r="A25" s="101"/>
      <c r="B25" s="154"/>
      <c r="C25" s="101" t="s">
        <v>45</v>
      </c>
      <c r="D25" s="101" t="s">
        <v>18</v>
      </c>
      <c r="E25" s="104">
        <v>5180</v>
      </c>
      <c r="F25" s="104">
        <v>5080</v>
      </c>
      <c r="G25" s="105">
        <v>5080</v>
      </c>
      <c r="H25" s="153"/>
      <c r="I25" s="131"/>
    </row>
    <row r="26" ht="25" customHeight="1" spans="1:9">
      <c r="A26" s="101"/>
      <c r="B26" s="116"/>
      <c r="C26" s="101" t="s">
        <v>46</v>
      </c>
      <c r="D26" s="101" t="s">
        <v>18</v>
      </c>
      <c r="E26" s="104">
        <v>5200</v>
      </c>
      <c r="F26" s="104">
        <v>5100</v>
      </c>
      <c r="G26" s="105">
        <v>5100</v>
      </c>
      <c r="H26" s="153"/>
      <c r="I26" s="131"/>
    </row>
    <row r="27" ht="25" customHeight="1" spans="1:9">
      <c r="A27" s="101">
        <v>1014017</v>
      </c>
      <c r="B27" s="107" t="s">
        <v>47</v>
      </c>
      <c r="C27" s="101" t="s">
        <v>48</v>
      </c>
      <c r="D27" s="101" t="s">
        <v>49</v>
      </c>
      <c r="E27" s="151">
        <v>68</v>
      </c>
      <c r="F27" s="151">
        <v>68</v>
      </c>
      <c r="G27" s="152">
        <v>68</v>
      </c>
      <c r="H27" s="153"/>
      <c r="I27" s="131"/>
    </row>
    <row r="28" ht="25" customHeight="1" spans="1:9">
      <c r="A28" s="101">
        <v>1014016</v>
      </c>
      <c r="B28" s="154"/>
      <c r="C28" s="101" t="s">
        <v>50</v>
      </c>
      <c r="D28" s="101" t="s">
        <v>49</v>
      </c>
      <c r="E28" s="151">
        <v>68</v>
      </c>
      <c r="F28" s="151">
        <v>68</v>
      </c>
      <c r="G28" s="152">
        <v>68</v>
      </c>
      <c r="H28" s="153"/>
      <c r="I28" s="131"/>
    </row>
    <row r="29" ht="25" customHeight="1" spans="1:9">
      <c r="A29" s="101">
        <v>1014015</v>
      </c>
      <c r="B29" s="116"/>
      <c r="C29" s="101" t="s">
        <v>51</v>
      </c>
      <c r="D29" s="101" t="s">
        <v>49</v>
      </c>
      <c r="E29" s="151">
        <v>50</v>
      </c>
      <c r="F29" s="151">
        <v>50</v>
      </c>
      <c r="G29" s="152">
        <v>50</v>
      </c>
      <c r="H29" s="155"/>
      <c r="I29" s="131"/>
    </row>
    <row r="30" ht="25" customHeight="1" spans="1:9">
      <c r="A30" s="101"/>
      <c r="B30" s="107" t="s">
        <v>52</v>
      </c>
      <c r="C30" s="101" t="s">
        <v>53</v>
      </c>
      <c r="D30" s="101" t="s">
        <v>54</v>
      </c>
      <c r="E30" s="151">
        <v>15</v>
      </c>
      <c r="F30" s="151">
        <v>15</v>
      </c>
      <c r="G30" s="152">
        <v>15</v>
      </c>
      <c r="H30" s="138">
        <v>0.13</v>
      </c>
      <c r="I30" s="131"/>
    </row>
    <row r="31" ht="25" customHeight="1" spans="1:9">
      <c r="A31" s="106"/>
      <c r="B31" s="154"/>
      <c r="C31" s="101" t="s">
        <v>55</v>
      </c>
      <c r="D31" s="101" t="s">
        <v>54</v>
      </c>
      <c r="E31" s="151">
        <v>16</v>
      </c>
      <c r="F31" s="151">
        <v>16</v>
      </c>
      <c r="G31" s="152">
        <v>16</v>
      </c>
      <c r="H31" s="153"/>
      <c r="I31" s="131"/>
    </row>
    <row r="32" ht="25" customHeight="1" spans="1:9">
      <c r="A32" s="106"/>
      <c r="B32" s="154"/>
      <c r="C32" s="101" t="s">
        <v>56</v>
      </c>
      <c r="D32" s="101" t="s">
        <v>54</v>
      </c>
      <c r="E32" s="151">
        <v>20</v>
      </c>
      <c r="F32" s="151">
        <v>20</v>
      </c>
      <c r="G32" s="152">
        <v>20</v>
      </c>
      <c r="H32" s="153"/>
      <c r="I32" s="131"/>
    </row>
    <row r="33" ht="25" customHeight="1" spans="1:9">
      <c r="A33" s="106"/>
      <c r="B33" s="154"/>
      <c r="C33" s="101" t="s">
        <v>57</v>
      </c>
      <c r="D33" s="101" t="s">
        <v>54</v>
      </c>
      <c r="E33" s="151">
        <v>22</v>
      </c>
      <c r="F33" s="151">
        <v>22</v>
      </c>
      <c r="G33" s="152">
        <v>22</v>
      </c>
      <c r="H33" s="153"/>
      <c r="I33" s="131"/>
    </row>
    <row r="34" ht="25" customHeight="1" spans="1:9">
      <c r="A34" s="106"/>
      <c r="B34" s="154"/>
      <c r="C34" s="101" t="s">
        <v>58</v>
      </c>
      <c r="D34" s="101" t="s">
        <v>54</v>
      </c>
      <c r="E34" s="151">
        <v>26</v>
      </c>
      <c r="F34" s="151">
        <v>26</v>
      </c>
      <c r="G34" s="152">
        <v>26</v>
      </c>
      <c r="H34" s="153"/>
      <c r="I34" s="131"/>
    </row>
    <row r="35" ht="25" customHeight="1" spans="1:9">
      <c r="A35" s="106"/>
      <c r="B35" s="154"/>
      <c r="C35" s="101" t="s">
        <v>59</v>
      </c>
      <c r="D35" s="101" t="s">
        <v>54</v>
      </c>
      <c r="E35" s="151">
        <v>28</v>
      </c>
      <c r="F35" s="151">
        <v>28</v>
      </c>
      <c r="G35" s="152">
        <v>28</v>
      </c>
      <c r="H35" s="153"/>
      <c r="I35" s="131"/>
    </row>
    <row r="36" ht="25" customHeight="1" spans="1:9">
      <c r="A36" s="106"/>
      <c r="B36" s="154"/>
      <c r="C36" s="192" t="s">
        <v>60</v>
      </c>
      <c r="D36" s="192" t="s">
        <v>54</v>
      </c>
      <c r="E36" s="151">
        <v>21</v>
      </c>
      <c r="F36" s="151">
        <v>21</v>
      </c>
      <c r="G36" s="152">
        <v>21</v>
      </c>
      <c r="H36" s="153"/>
      <c r="I36" s="131"/>
    </row>
    <row r="37" ht="25" customHeight="1" spans="1:9">
      <c r="A37" s="106"/>
      <c r="B37" s="154"/>
      <c r="C37" s="192" t="s">
        <v>61</v>
      </c>
      <c r="D37" s="192" t="s">
        <v>54</v>
      </c>
      <c r="E37" s="151">
        <v>25</v>
      </c>
      <c r="F37" s="151">
        <v>25</v>
      </c>
      <c r="G37" s="152">
        <v>25</v>
      </c>
      <c r="H37" s="153"/>
      <c r="I37" s="131"/>
    </row>
    <row r="38" ht="25" customHeight="1" spans="1:9">
      <c r="A38" s="106"/>
      <c r="B38" s="154"/>
      <c r="C38" s="192" t="s">
        <v>62</v>
      </c>
      <c r="D38" s="192" t="s">
        <v>54</v>
      </c>
      <c r="E38" s="151">
        <v>28</v>
      </c>
      <c r="F38" s="151">
        <v>28</v>
      </c>
      <c r="G38" s="152">
        <v>28</v>
      </c>
      <c r="H38" s="153"/>
      <c r="I38" s="131"/>
    </row>
    <row r="39" ht="25" customHeight="1" spans="1:9">
      <c r="A39" s="106"/>
      <c r="B39" s="154"/>
      <c r="C39" s="101" t="s">
        <v>63</v>
      </c>
      <c r="D39" s="101" t="s">
        <v>54</v>
      </c>
      <c r="E39" s="151">
        <v>30</v>
      </c>
      <c r="F39" s="151">
        <v>30</v>
      </c>
      <c r="G39" s="152">
        <v>30</v>
      </c>
      <c r="H39" s="153"/>
      <c r="I39" s="131"/>
    </row>
    <row r="40" ht="25" customHeight="1" spans="1:9">
      <c r="A40" s="106"/>
      <c r="B40" s="154"/>
      <c r="C40" s="101" t="s">
        <v>64</v>
      </c>
      <c r="D40" s="101" t="s">
        <v>54</v>
      </c>
      <c r="E40" s="151">
        <v>32</v>
      </c>
      <c r="F40" s="151">
        <v>32</v>
      </c>
      <c r="G40" s="152">
        <v>32</v>
      </c>
      <c r="H40" s="153"/>
      <c r="I40" s="131"/>
    </row>
    <row r="41" ht="25" customHeight="1" spans="1:9">
      <c r="A41" s="106"/>
      <c r="B41" s="154"/>
      <c r="C41" s="101" t="s">
        <v>65</v>
      </c>
      <c r="D41" s="101" t="s">
        <v>54</v>
      </c>
      <c r="E41" s="151">
        <v>30</v>
      </c>
      <c r="F41" s="151">
        <v>30</v>
      </c>
      <c r="G41" s="152">
        <v>30</v>
      </c>
      <c r="H41" s="153"/>
      <c r="I41" s="131"/>
    </row>
    <row r="42" ht="25" customHeight="1" spans="1:9">
      <c r="A42" s="106"/>
      <c r="B42" s="154"/>
      <c r="C42" s="101" t="s">
        <v>66</v>
      </c>
      <c r="D42" s="101" t="s">
        <v>54</v>
      </c>
      <c r="E42" s="151">
        <v>32</v>
      </c>
      <c r="F42" s="151">
        <v>32</v>
      </c>
      <c r="G42" s="152">
        <v>32</v>
      </c>
      <c r="H42" s="153"/>
      <c r="I42" s="131"/>
    </row>
    <row r="43" ht="25" customHeight="1" spans="1:9">
      <c r="A43" s="106"/>
      <c r="B43" s="154"/>
      <c r="C43" s="101" t="s">
        <v>67</v>
      </c>
      <c r="D43" s="101" t="s">
        <v>54</v>
      </c>
      <c r="E43" s="151">
        <v>35</v>
      </c>
      <c r="F43" s="151">
        <v>35</v>
      </c>
      <c r="G43" s="152">
        <v>35</v>
      </c>
      <c r="H43" s="153"/>
      <c r="I43" s="131"/>
    </row>
    <row r="44" ht="25" customHeight="1" spans="1:9">
      <c r="A44" s="106"/>
      <c r="B44" s="154"/>
      <c r="C44" s="101" t="s">
        <v>68</v>
      </c>
      <c r="D44" s="101" t="s">
        <v>54</v>
      </c>
      <c r="E44" s="151">
        <v>38</v>
      </c>
      <c r="F44" s="151">
        <v>38</v>
      </c>
      <c r="G44" s="152">
        <v>38</v>
      </c>
      <c r="H44" s="153"/>
      <c r="I44" s="131"/>
    </row>
    <row r="45" ht="25" customHeight="1" spans="1:9">
      <c r="A45" s="106"/>
      <c r="B45" s="154"/>
      <c r="C45" s="101" t="s">
        <v>69</v>
      </c>
      <c r="D45" s="101" t="s">
        <v>54</v>
      </c>
      <c r="E45" s="151">
        <v>40</v>
      </c>
      <c r="F45" s="151">
        <v>40</v>
      </c>
      <c r="G45" s="152">
        <v>40</v>
      </c>
      <c r="H45" s="153"/>
      <c r="I45" s="131"/>
    </row>
    <row r="46" ht="25" customHeight="1" spans="1:9">
      <c r="A46" s="106"/>
      <c r="B46" s="154"/>
      <c r="C46" s="101" t="s">
        <v>70</v>
      </c>
      <c r="D46" s="101" t="s">
        <v>54</v>
      </c>
      <c r="E46" s="151">
        <v>32</v>
      </c>
      <c r="F46" s="151">
        <v>32</v>
      </c>
      <c r="G46" s="152">
        <v>32</v>
      </c>
      <c r="H46" s="153"/>
      <c r="I46" s="131"/>
    </row>
    <row r="47" ht="25" customHeight="1" spans="1:9">
      <c r="A47" s="106"/>
      <c r="B47" s="154"/>
      <c r="C47" s="101" t="s">
        <v>71</v>
      </c>
      <c r="D47" s="101" t="s">
        <v>54</v>
      </c>
      <c r="E47" s="151">
        <v>35</v>
      </c>
      <c r="F47" s="151">
        <v>35</v>
      </c>
      <c r="G47" s="152">
        <v>35</v>
      </c>
      <c r="H47" s="153"/>
      <c r="I47" s="131"/>
    </row>
    <row r="48" ht="25" customHeight="1" spans="1:9">
      <c r="A48" s="106"/>
      <c r="B48" s="154"/>
      <c r="C48" s="101" t="s">
        <v>72</v>
      </c>
      <c r="D48" s="101" t="s">
        <v>54</v>
      </c>
      <c r="E48" s="151">
        <v>40</v>
      </c>
      <c r="F48" s="151">
        <v>40</v>
      </c>
      <c r="G48" s="152">
        <v>40</v>
      </c>
      <c r="H48" s="153"/>
      <c r="I48" s="131"/>
    </row>
    <row r="49" ht="25" customHeight="1" spans="1:9">
      <c r="A49" s="106"/>
      <c r="B49" s="154"/>
      <c r="C49" s="101" t="s">
        <v>73</v>
      </c>
      <c r="D49" s="101" t="s">
        <v>54</v>
      </c>
      <c r="E49" s="151">
        <v>42</v>
      </c>
      <c r="F49" s="151">
        <v>42</v>
      </c>
      <c r="G49" s="152">
        <v>42</v>
      </c>
      <c r="H49" s="153"/>
      <c r="I49" s="131"/>
    </row>
    <row r="50" ht="25" customHeight="1" spans="1:9">
      <c r="A50" s="106"/>
      <c r="B50" s="154"/>
      <c r="C50" s="101" t="s">
        <v>74</v>
      </c>
      <c r="D50" s="101" t="s">
        <v>54</v>
      </c>
      <c r="E50" s="151">
        <v>45</v>
      </c>
      <c r="F50" s="151">
        <v>45</v>
      </c>
      <c r="G50" s="152">
        <v>45</v>
      </c>
      <c r="H50" s="153"/>
      <c r="I50" s="131"/>
    </row>
    <row r="51" ht="25" customHeight="1" spans="1:9">
      <c r="A51" s="106"/>
      <c r="B51" s="154"/>
      <c r="C51" s="101" t="s">
        <v>75</v>
      </c>
      <c r="D51" s="101" t="s">
        <v>54</v>
      </c>
      <c r="E51" s="151">
        <v>48</v>
      </c>
      <c r="F51" s="151">
        <v>48</v>
      </c>
      <c r="G51" s="152">
        <v>48</v>
      </c>
      <c r="H51" s="153"/>
      <c r="I51" s="131"/>
    </row>
    <row r="52" ht="25" customHeight="1" spans="1:9">
      <c r="A52" s="106"/>
      <c r="B52" s="154"/>
      <c r="C52" s="192" t="s">
        <v>76</v>
      </c>
      <c r="D52" s="192" t="s">
        <v>54</v>
      </c>
      <c r="E52" s="151">
        <v>50</v>
      </c>
      <c r="F52" s="151">
        <v>50</v>
      </c>
      <c r="G52" s="152">
        <v>50</v>
      </c>
      <c r="H52" s="153"/>
      <c r="I52" s="131"/>
    </row>
    <row r="53" ht="25" customHeight="1" spans="1:9">
      <c r="A53" s="106"/>
      <c r="B53" s="154"/>
      <c r="C53" s="192" t="s">
        <v>77</v>
      </c>
      <c r="D53" s="192" t="s">
        <v>54</v>
      </c>
      <c r="E53" s="151">
        <v>52</v>
      </c>
      <c r="F53" s="151">
        <v>52</v>
      </c>
      <c r="G53" s="152">
        <v>52</v>
      </c>
      <c r="H53" s="153"/>
      <c r="I53" s="131"/>
    </row>
    <row r="54" ht="25" customHeight="1" spans="1:9">
      <c r="A54" s="106"/>
      <c r="B54" s="154"/>
      <c r="C54" s="192" t="s">
        <v>78</v>
      </c>
      <c r="D54" s="192" t="s">
        <v>54</v>
      </c>
      <c r="E54" s="151">
        <v>55</v>
      </c>
      <c r="F54" s="151">
        <v>55</v>
      </c>
      <c r="G54" s="152">
        <v>55</v>
      </c>
      <c r="H54" s="153"/>
      <c r="I54" s="131"/>
    </row>
    <row r="55" ht="25" customHeight="1" spans="1:9">
      <c r="A55" s="106"/>
      <c r="B55" s="154"/>
      <c r="C55" s="101" t="s">
        <v>79</v>
      </c>
      <c r="D55" s="101" t="s">
        <v>54</v>
      </c>
      <c r="E55" s="151">
        <v>58</v>
      </c>
      <c r="F55" s="151">
        <v>58</v>
      </c>
      <c r="G55" s="152">
        <v>58</v>
      </c>
      <c r="H55" s="153"/>
      <c r="I55" s="131"/>
    </row>
    <row r="56" ht="25" customHeight="1" spans="1:9">
      <c r="A56" s="106"/>
      <c r="B56" s="154"/>
      <c r="C56" s="192" t="s">
        <v>80</v>
      </c>
      <c r="D56" s="192" t="s">
        <v>54</v>
      </c>
      <c r="E56" s="151">
        <v>60</v>
      </c>
      <c r="F56" s="151">
        <v>60</v>
      </c>
      <c r="G56" s="152">
        <v>60</v>
      </c>
      <c r="H56" s="153"/>
      <c r="I56" s="131"/>
    </row>
    <row r="57" ht="25" customHeight="1" spans="1:9">
      <c r="A57" s="106"/>
      <c r="B57" s="154"/>
      <c r="C57" s="192" t="s">
        <v>81</v>
      </c>
      <c r="D57" s="192" t="s">
        <v>54</v>
      </c>
      <c r="E57" s="151">
        <v>52</v>
      </c>
      <c r="F57" s="151">
        <v>52</v>
      </c>
      <c r="G57" s="152">
        <v>52</v>
      </c>
      <c r="H57" s="153"/>
      <c r="I57" s="131"/>
    </row>
    <row r="58" ht="25" customHeight="1" spans="1:9">
      <c r="A58" s="106"/>
      <c r="B58" s="154"/>
      <c r="C58" s="192" t="s">
        <v>82</v>
      </c>
      <c r="D58" s="192" t="s">
        <v>54</v>
      </c>
      <c r="E58" s="151">
        <v>55</v>
      </c>
      <c r="F58" s="151">
        <v>55</v>
      </c>
      <c r="G58" s="152">
        <v>55</v>
      </c>
      <c r="H58" s="153"/>
      <c r="I58" s="131"/>
    </row>
    <row r="59" ht="25" customHeight="1" spans="1:9">
      <c r="A59" s="106"/>
      <c r="B59" s="154"/>
      <c r="C59" s="192" t="s">
        <v>83</v>
      </c>
      <c r="D59" s="192" t="s">
        <v>54</v>
      </c>
      <c r="E59" s="151">
        <v>60</v>
      </c>
      <c r="F59" s="151">
        <v>60</v>
      </c>
      <c r="G59" s="152">
        <v>60</v>
      </c>
      <c r="H59" s="153"/>
      <c r="I59" s="131"/>
    </row>
    <row r="60" ht="25" customHeight="1" spans="1:9">
      <c r="A60" s="106"/>
      <c r="B60" s="154"/>
      <c r="C60" s="101" t="s">
        <v>84</v>
      </c>
      <c r="D60" s="101" t="s">
        <v>54</v>
      </c>
      <c r="E60" s="151">
        <v>62</v>
      </c>
      <c r="F60" s="151">
        <v>62</v>
      </c>
      <c r="G60" s="152">
        <v>62</v>
      </c>
      <c r="H60" s="153"/>
      <c r="I60" s="131"/>
    </row>
    <row r="61" ht="25" customHeight="1" spans="1:9">
      <c r="A61" s="106"/>
      <c r="B61" s="154"/>
      <c r="C61" s="192" t="s">
        <v>85</v>
      </c>
      <c r="D61" s="192" t="s">
        <v>54</v>
      </c>
      <c r="E61" s="151">
        <v>65</v>
      </c>
      <c r="F61" s="151">
        <v>65</v>
      </c>
      <c r="G61" s="152">
        <v>65</v>
      </c>
      <c r="H61" s="153"/>
      <c r="I61" s="131"/>
    </row>
    <row r="62" ht="25" customHeight="1" spans="1:9">
      <c r="A62" s="106"/>
      <c r="B62" s="154"/>
      <c r="C62" s="192" t="s">
        <v>86</v>
      </c>
      <c r="D62" s="192" t="s">
        <v>54</v>
      </c>
      <c r="E62" s="151">
        <v>65</v>
      </c>
      <c r="F62" s="151">
        <v>65</v>
      </c>
      <c r="G62" s="152">
        <v>65</v>
      </c>
      <c r="H62" s="153"/>
      <c r="I62" s="131"/>
    </row>
    <row r="63" ht="25" customHeight="1" spans="1:9">
      <c r="A63" s="106"/>
      <c r="B63" s="154"/>
      <c r="C63" s="192" t="s">
        <v>87</v>
      </c>
      <c r="D63" s="192" t="s">
        <v>54</v>
      </c>
      <c r="E63" s="151">
        <v>75</v>
      </c>
      <c r="F63" s="151">
        <v>75</v>
      </c>
      <c r="G63" s="152">
        <v>75</v>
      </c>
      <c r="H63" s="153"/>
      <c r="I63" s="131"/>
    </row>
    <row r="64" ht="25" customHeight="1" spans="1:9">
      <c r="A64" s="106"/>
      <c r="B64" s="154"/>
      <c r="C64" s="101" t="s">
        <v>88</v>
      </c>
      <c r="D64" s="101" t="s">
        <v>54</v>
      </c>
      <c r="E64" s="151">
        <v>80</v>
      </c>
      <c r="F64" s="151">
        <v>80</v>
      </c>
      <c r="G64" s="152">
        <v>80</v>
      </c>
      <c r="H64" s="153"/>
      <c r="I64" s="131"/>
    </row>
    <row r="65" ht="25" customHeight="1" spans="1:9">
      <c r="A65" s="106"/>
      <c r="B65" s="154"/>
      <c r="C65" s="101" t="s">
        <v>89</v>
      </c>
      <c r="D65" s="101" t="s">
        <v>54</v>
      </c>
      <c r="E65" s="151">
        <v>90</v>
      </c>
      <c r="F65" s="151">
        <v>90</v>
      </c>
      <c r="G65" s="152">
        <v>90</v>
      </c>
      <c r="H65" s="153"/>
      <c r="I65" s="131"/>
    </row>
    <row r="66" ht="25" customHeight="1" spans="1:9">
      <c r="A66" s="106"/>
      <c r="B66" s="154"/>
      <c r="C66" s="101" t="s">
        <v>90</v>
      </c>
      <c r="D66" s="101" t="s">
        <v>54</v>
      </c>
      <c r="E66" s="151">
        <v>95</v>
      </c>
      <c r="F66" s="151">
        <v>95</v>
      </c>
      <c r="G66" s="152">
        <v>95</v>
      </c>
      <c r="H66" s="153"/>
      <c r="I66" s="131"/>
    </row>
    <row r="67" ht="25" customHeight="1" spans="1:9">
      <c r="A67" s="106"/>
      <c r="B67" s="154"/>
      <c r="C67" s="101" t="s">
        <v>91</v>
      </c>
      <c r="D67" s="101" t="s">
        <v>54</v>
      </c>
      <c r="E67" s="151">
        <v>100</v>
      </c>
      <c r="F67" s="151">
        <v>100</v>
      </c>
      <c r="G67" s="152">
        <v>100</v>
      </c>
      <c r="H67" s="153"/>
      <c r="I67" s="131"/>
    </row>
    <row r="68" ht="25" customHeight="1" spans="1:9">
      <c r="A68" s="106"/>
      <c r="B68" s="154"/>
      <c r="C68" s="101" t="s">
        <v>92</v>
      </c>
      <c r="D68" s="101" t="s">
        <v>54</v>
      </c>
      <c r="E68" s="151">
        <v>105</v>
      </c>
      <c r="F68" s="151">
        <v>105</v>
      </c>
      <c r="G68" s="152">
        <v>105</v>
      </c>
      <c r="H68" s="153"/>
      <c r="I68" s="131"/>
    </row>
    <row r="69" ht="25" customHeight="1" spans="1:9">
      <c r="A69" s="106"/>
      <c r="B69" s="154"/>
      <c r="C69" s="101" t="s">
        <v>93</v>
      </c>
      <c r="D69" s="101" t="s">
        <v>54</v>
      </c>
      <c r="E69" s="151">
        <v>110</v>
      </c>
      <c r="F69" s="151">
        <v>110</v>
      </c>
      <c r="G69" s="152">
        <v>110</v>
      </c>
      <c r="H69" s="153"/>
      <c r="I69" s="131"/>
    </row>
    <row r="70" ht="25" customHeight="1" spans="1:9">
      <c r="A70" s="106"/>
      <c r="B70" s="154"/>
      <c r="C70" s="101" t="s">
        <v>94</v>
      </c>
      <c r="D70" s="101" t="s">
        <v>54</v>
      </c>
      <c r="E70" s="151">
        <v>150</v>
      </c>
      <c r="F70" s="151">
        <v>150</v>
      </c>
      <c r="G70" s="152">
        <v>150</v>
      </c>
      <c r="H70" s="153"/>
      <c r="I70" s="131"/>
    </row>
    <row r="71" ht="25" customHeight="1" spans="1:9">
      <c r="A71" s="106"/>
      <c r="B71" s="154"/>
      <c r="C71" s="101" t="s">
        <v>95</v>
      </c>
      <c r="D71" s="101" t="s">
        <v>54</v>
      </c>
      <c r="E71" s="151">
        <v>165</v>
      </c>
      <c r="F71" s="151">
        <v>165</v>
      </c>
      <c r="G71" s="152">
        <v>165</v>
      </c>
      <c r="H71" s="153"/>
      <c r="I71" s="131"/>
    </row>
    <row r="72" ht="25" customHeight="1" spans="1:9">
      <c r="A72" s="106"/>
      <c r="B72" s="154"/>
      <c r="C72" s="101" t="s">
        <v>96</v>
      </c>
      <c r="D72" s="101" t="s">
        <v>54</v>
      </c>
      <c r="E72" s="151">
        <v>220</v>
      </c>
      <c r="F72" s="151">
        <v>220</v>
      </c>
      <c r="G72" s="152">
        <v>220</v>
      </c>
      <c r="H72" s="153"/>
      <c r="I72" s="131"/>
    </row>
    <row r="73" ht="25" customHeight="1" spans="1:9">
      <c r="A73" s="106"/>
      <c r="B73" s="116"/>
      <c r="C73" s="101" t="s">
        <v>97</v>
      </c>
      <c r="D73" s="101" t="s">
        <v>54</v>
      </c>
      <c r="E73" s="151">
        <v>250</v>
      </c>
      <c r="F73" s="151">
        <v>250</v>
      </c>
      <c r="G73" s="152">
        <v>250</v>
      </c>
      <c r="H73" s="153"/>
      <c r="I73" s="131"/>
    </row>
    <row r="74" ht="25" customHeight="1" spans="1:9">
      <c r="A74" s="106"/>
      <c r="B74" s="192" t="s">
        <v>98</v>
      </c>
      <c r="C74" s="192" t="s">
        <v>99</v>
      </c>
      <c r="D74" s="192" t="s">
        <v>18</v>
      </c>
      <c r="E74" s="151">
        <v>6300</v>
      </c>
      <c r="F74" s="151">
        <v>6200</v>
      </c>
      <c r="G74" s="152">
        <v>6200</v>
      </c>
      <c r="H74" s="153"/>
      <c r="I74" s="131"/>
    </row>
    <row r="75" ht="25" customHeight="1" spans="1:9">
      <c r="A75" s="106"/>
      <c r="B75" s="192" t="s">
        <v>100</v>
      </c>
      <c r="C75" s="192" t="s">
        <v>30</v>
      </c>
      <c r="D75" s="192" t="s">
        <v>18</v>
      </c>
      <c r="E75" s="151">
        <v>5500</v>
      </c>
      <c r="F75" s="151">
        <v>5400</v>
      </c>
      <c r="G75" s="152">
        <v>5400</v>
      </c>
      <c r="H75" s="153"/>
      <c r="I75" s="131"/>
    </row>
    <row r="76" ht="25" customHeight="1" spans="1:9">
      <c r="A76" s="106"/>
      <c r="B76" s="192" t="s">
        <v>101</v>
      </c>
      <c r="C76" s="192" t="s">
        <v>30</v>
      </c>
      <c r="D76" s="192" t="s">
        <v>18</v>
      </c>
      <c r="E76" s="104">
        <v>19900</v>
      </c>
      <c r="F76" s="104">
        <v>19800</v>
      </c>
      <c r="G76" s="105">
        <v>19800</v>
      </c>
      <c r="H76" s="155"/>
      <c r="I76" s="131" t="s">
        <v>102</v>
      </c>
    </row>
    <row r="77" s="2" customFormat="1" spans="5:7">
      <c r="E77" s="328"/>
      <c r="F77" s="329"/>
      <c r="G77" s="329"/>
    </row>
    <row r="78" spans="1:8">
      <c r="A78" s="305"/>
      <c r="B78" s="305"/>
      <c r="C78" s="305"/>
      <c r="D78" s="305"/>
      <c r="E78" s="209"/>
      <c r="F78" s="209"/>
      <c r="G78" s="330"/>
      <c r="H78" s="305"/>
    </row>
    <row r="79" spans="1:8">
      <c r="A79" s="305"/>
      <c r="B79" s="305"/>
      <c r="C79" s="305"/>
      <c r="D79" s="305"/>
      <c r="E79" s="331"/>
      <c r="F79" s="209"/>
      <c r="G79" s="330"/>
      <c r="H79" s="305"/>
    </row>
    <row r="80" spans="1:8">
      <c r="A80" s="305"/>
      <c r="B80" s="305"/>
      <c r="C80" s="305"/>
      <c r="D80" s="305"/>
      <c r="E80" s="331"/>
      <c r="F80" s="331"/>
      <c r="G80" s="330"/>
      <c r="H80" s="305"/>
    </row>
    <row r="81" spans="1:8">
      <c r="A81" s="305"/>
      <c r="B81" s="305"/>
      <c r="C81" s="305"/>
      <c r="D81" s="305"/>
      <c r="E81" s="331"/>
      <c r="F81" s="331"/>
      <c r="G81" s="330"/>
      <c r="H81" s="305"/>
    </row>
    <row r="82" spans="1:8">
      <c r="A82" s="305"/>
      <c r="B82" s="305"/>
      <c r="C82" s="305"/>
      <c r="D82" s="305"/>
      <c r="E82" s="331"/>
      <c r="F82" s="331"/>
      <c r="G82" s="331"/>
      <c r="H82" s="305"/>
    </row>
    <row r="83" spans="1:8">
      <c r="A83" s="305"/>
      <c r="B83" s="305"/>
      <c r="C83" s="305"/>
      <c r="D83" s="305"/>
      <c r="E83" s="331"/>
      <c r="F83" s="331"/>
      <c r="G83" s="331"/>
      <c r="H83" s="305"/>
    </row>
    <row r="84" spans="1:8">
      <c r="A84" s="305"/>
      <c r="B84" s="305"/>
      <c r="C84" s="305"/>
      <c r="D84" s="305"/>
      <c r="E84" s="331"/>
      <c r="F84" s="331"/>
      <c r="G84" s="331"/>
      <c r="H84" s="305"/>
    </row>
    <row r="85" spans="1:8">
      <c r="A85" s="305"/>
      <c r="B85" s="305"/>
      <c r="C85" s="305"/>
      <c r="D85" s="305"/>
      <c r="E85" s="331"/>
      <c r="F85" s="331"/>
      <c r="G85" s="331"/>
      <c r="H85" s="305"/>
    </row>
    <row r="86" spans="1:8">
      <c r="A86" s="305"/>
      <c r="B86" s="305"/>
      <c r="C86" s="305"/>
      <c r="D86" s="305"/>
      <c r="E86" s="331"/>
      <c r="F86" s="331"/>
      <c r="G86" s="331"/>
      <c r="H86" s="305"/>
    </row>
    <row r="87" spans="1:8">
      <c r="A87" s="305"/>
      <c r="B87" s="305"/>
      <c r="C87" s="305"/>
      <c r="D87" s="305"/>
      <c r="E87" s="331"/>
      <c r="F87" s="331"/>
      <c r="G87" s="331"/>
      <c r="H87" s="305"/>
    </row>
    <row r="88" spans="1:8">
      <c r="A88" s="305"/>
      <c r="B88" s="305"/>
      <c r="C88" s="305"/>
      <c r="D88" s="305"/>
      <c r="E88" s="331"/>
      <c r="F88" s="331"/>
      <c r="G88" s="331"/>
      <c r="H88" s="331"/>
    </row>
    <row r="89" spans="1:8">
      <c r="A89" s="305"/>
      <c r="B89" s="305"/>
      <c r="C89" s="305"/>
      <c r="D89" s="305"/>
      <c r="E89" s="331"/>
      <c r="F89" s="331"/>
      <c r="G89" s="331"/>
      <c r="H89" s="305"/>
    </row>
    <row r="90" spans="1:8">
      <c r="A90" s="305"/>
      <c r="B90" s="305"/>
      <c r="C90" s="305"/>
      <c r="D90" s="305"/>
      <c r="E90" s="331"/>
      <c r="F90" s="331"/>
      <c r="G90" s="331"/>
      <c r="H90" s="305"/>
    </row>
    <row r="91" spans="1:8">
      <c r="A91" s="305"/>
      <c r="B91" s="305"/>
      <c r="C91" s="305"/>
      <c r="D91" s="305"/>
      <c r="E91" s="331"/>
      <c r="F91" s="331"/>
      <c r="G91" s="331"/>
      <c r="H91" s="305"/>
    </row>
    <row r="92" spans="1:8">
      <c r="A92" s="305"/>
      <c r="B92" s="305"/>
      <c r="C92" s="305"/>
      <c r="D92" s="305"/>
      <c r="E92" s="331"/>
      <c r="F92" s="331"/>
      <c r="G92" s="331"/>
      <c r="H92" s="305"/>
    </row>
    <row r="93" spans="1:8">
      <c r="A93" s="305"/>
      <c r="B93" s="305"/>
      <c r="C93" s="305"/>
      <c r="D93" s="305"/>
      <c r="E93" s="331"/>
      <c r="F93" s="331"/>
      <c r="G93" s="331"/>
      <c r="H93" s="305"/>
    </row>
    <row r="94" spans="1:8">
      <c r="A94" s="305"/>
      <c r="B94" s="305"/>
      <c r="C94" s="305"/>
      <c r="D94" s="305"/>
      <c r="E94" s="331"/>
      <c r="F94" s="331"/>
      <c r="G94" s="331"/>
      <c r="H94" s="305"/>
    </row>
    <row r="95" spans="1:8">
      <c r="A95" s="305"/>
      <c r="B95" s="305"/>
      <c r="C95" s="305"/>
      <c r="D95" s="305"/>
      <c r="E95" s="331"/>
      <c r="F95" s="331"/>
      <c r="G95" s="331"/>
      <c r="H95" s="305"/>
    </row>
    <row r="96" spans="1:8">
      <c r="A96" s="305"/>
      <c r="B96" s="305"/>
      <c r="C96" s="305"/>
      <c r="D96" s="305"/>
      <c r="E96" s="331"/>
      <c r="F96" s="331"/>
      <c r="G96" s="331"/>
      <c r="H96" s="305"/>
    </row>
    <row r="97" spans="1:8">
      <c r="A97" s="305"/>
      <c r="B97" s="305"/>
      <c r="C97" s="305"/>
      <c r="D97" s="305"/>
      <c r="E97" s="331"/>
      <c r="F97" s="331"/>
      <c r="G97" s="331"/>
      <c r="H97" s="305"/>
    </row>
    <row r="98" spans="1:8">
      <c r="A98" s="305"/>
      <c r="B98" s="305"/>
      <c r="C98" s="305"/>
      <c r="D98" s="305"/>
      <c r="E98" s="331"/>
      <c r="F98" s="331"/>
      <c r="G98" s="331"/>
      <c r="H98" s="305"/>
    </row>
    <row r="99" spans="1:8">
      <c r="A99" s="305"/>
      <c r="B99" s="305"/>
      <c r="C99" s="305"/>
      <c r="D99" s="305"/>
      <c r="E99" s="331"/>
      <c r="F99" s="331"/>
      <c r="G99" s="331"/>
      <c r="H99" s="305"/>
    </row>
    <row r="100" spans="1:8">
      <c r="A100" s="305"/>
      <c r="B100" s="305"/>
      <c r="C100" s="305"/>
      <c r="D100" s="305"/>
      <c r="E100" s="331"/>
      <c r="F100" s="331"/>
      <c r="G100" s="331"/>
      <c r="H100" s="305"/>
    </row>
    <row r="101" spans="1:8">
      <c r="A101" s="305"/>
      <c r="B101" s="305"/>
      <c r="C101" s="305"/>
      <c r="D101" s="305"/>
      <c r="E101" s="331"/>
      <c r="F101" s="331"/>
      <c r="G101" s="331"/>
      <c r="H101" s="305"/>
    </row>
    <row r="102" spans="1:8">
      <c r="A102" s="305"/>
      <c r="B102" s="305"/>
      <c r="C102" s="305"/>
      <c r="D102" s="305"/>
      <c r="E102" s="331"/>
      <c r="F102" s="331"/>
      <c r="G102" s="331"/>
      <c r="H102" s="305"/>
    </row>
    <row r="103" spans="1:8">
      <c r="A103" s="305"/>
      <c r="B103" s="305"/>
      <c r="C103" s="305"/>
      <c r="D103" s="305"/>
      <c r="E103" s="331"/>
      <c r="F103" s="331"/>
      <c r="G103" s="331"/>
      <c r="H103" s="305"/>
    </row>
    <row r="104" spans="1:8">
      <c r="A104" s="305"/>
      <c r="B104" s="305"/>
      <c r="C104" s="305"/>
      <c r="D104" s="305"/>
      <c r="E104" s="331"/>
      <c r="F104" s="331"/>
      <c r="G104" s="331"/>
      <c r="H104" s="305"/>
    </row>
    <row r="105" spans="1:8">
      <c r="A105" s="305"/>
      <c r="B105" s="305"/>
      <c r="C105" s="305"/>
      <c r="D105" s="305"/>
      <c r="E105" s="331"/>
      <c r="F105" s="331"/>
      <c r="G105" s="331"/>
      <c r="H105" s="305"/>
    </row>
    <row r="106" spans="1:8">
      <c r="A106" s="305"/>
      <c r="B106" s="305"/>
      <c r="C106" s="305"/>
      <c r="D106" s="305"/>
      <c r="E106" s="331"/>
      <c r="F106" s="331"/>
      <c r="G106" s="331"/>
      <c r="H106" s="305"/>
    </row>
    <row r="107" spans="1:8">
      <c r="A107" s="305"/>
      <c r="B107" s="305"/>
      <c r="C107" s="305"/>
      <c r="D107" s="305"/>
      <c r="E107" s="331"/>
      <c r="F107" s="331"/>
      <c r="G107" s="331"/>
      <c r="H107" s="305"/>
    </row>
    <row r="108" s="2" customFormat="1"/>
    <row r="109" spans="1:8">
      <c r="A109" s="305"/>
      <c r="B109" s="305"/>
      <c r="C109" s="305"/>
      <c r="D109" s="305"/>
      <c r="E109" s="331"/>
      <c r="F109" s="331"/>
      <c r="G109" s="331"/>
      <c r="H109" s="305"/>
    </row>
    <row r="110" spans="1:9">
      <c r="A110" s="305"/>
      <c r="B110" s="305"/>
      <c r="C110" s="305"/>
      <c r="D110" s="305"/>
      <c r="E110" s="331"/>
      <c r="F110" s="331"/>
      <c r="G110" s="331"/>
      <c r="H110" s="305"/>
      <c r="I110" s="332"/>
    </row>
    <row r="111" spans="1:9">
      <c r="A111" s="305"/>
      <c r="B111" s="305"/>
      <c r="C111" s="305"/>
      <c r="D111" s="305"/>
      <c r="E111" s="331"/>
      <c r="F111" s="331"/>
      <c r="G111" s="331"/>
      <c r="H111" s="305"/>
      <c r="I111" s="332"/>
    </row>
    <row r="112" spans="1:9">
      <c r="A112" s="305"/>
      <c r="B112" s="305"/>
      <c r="C112" s="305"/>
      <c r="D112" s="305"/>
      <c r="E112" s="331"/>
      <c r="F112" s="331"/>
      <c r="G112" s="331"/>
      <c r="H112" s="305"/>
      <c r="I112" s="332"/>
    </row>
    <row r="113" spans="1:9">
      <c r="A113" s="305"/>
      <c r="B113" s="305"/>
      <c r="C113" s="305"/>
      <c r="D113" s="305"/>
      <c r="E113" s="331"/>
      <c r="F113" s="331"/>
      <c r="G113" s="331"/>
      <c r="H113" s="305"/>
      <c r="I113" s="332"/>
    </row>
    <row r="114" spans="1:9">
      <c r="A114" s="305"/>
      <c r="B114" s="305"/>
      <c r="C114" s="305"/>
      <c r="D114" s="305"/>
      <c r="E114" s="331"/>
      <c r="F114" s="331"/>
      <c r="G114" s="331"/>
      <c r="H114" s="305"/>
      <c r="I114" s="332"/>
    </row>
    <row r="115" spans="1:9">
      <c r="A115" s="305"/>
      <c r="B115" s="305"/>
      <c r="C115" s="305"/>
      <c r="D115" s="305"/>
      <c r="E115" s="331"/>
      <c r="F115" s="331"/>
      <c r="G115" s="331"/>
      <c r="H115" s="305"/>
      <c r="I115" s="332"/>
    </row>
    <row r="116" spans="1:9">
      <c r="A116" s="305"/>
      <c r="B116" s="305"/>
      <c r="C116" s="305"/>
      <c r="D116" s="305"/>
      <c r="E116" s="331"/>
      <c r="F116" s="331"/>
      <c r="G116" s="331"/>
      <c r="H116" s="305"/>
      <c r="I116" s="332"/>
    </row>
    <row r="117" spans="1:9">
      <c r="A117" s="305"/>
      <c r="B117" s="305"/>
      <c r="C117" s="305"/>
      <c r="D117" s="305"/>
      <c r="E117" s="331"/>
      <c r="F117" s="331"/>
      <c r="G117" s="331"/>
      <c r="H117" s="305"/>
      <c r="I117" s="332"/>
    </row>
    <row r="118" spans="1:9">
      <c r="A118" s="305"/>
      <c r="B118" s="305"/>
      <c r="C118" s="305"/>
      <c r="D118" s="305"/>
      <c r="E118" s="331"/>
      <c r="F118" s="331"/>
      <c r="G118" s="331"/>
      <c r="H118" s="305"/>
      <c r="I118" s="332"/>
    </row>
    <row r="119" spans="1:9">
      <c r="A119" s="305"/>
      <c r="B119" s="305"/>
      <c r="C119" s="305"/>
      <c r="D119" s="305"/>
      <c r="E119" s="331"/>
      <c r="F119" s="331"/>
      <c r="G119" s="331"/>
      <c r="H119" s="305"/>
      <c r="I119" s="332"/>
    </row>
    <row r="120" spans="1:9">
      <c r="A120" s="305"/>
      <c r="B120" s="305"/>
      <c r="C120" s="305"/>
      <c r="D120" s="305"/>
      <c r="E120" s="331"/>
      <c r="F120" s="331"/>
      <c r="G120" s="331"/>
      <c r="H120" s="305"/>
      <c r="I120" s="332"/>
    </row>
    <row r="121" ht="18.75" customHeight="1" spans="1:9">
      <c r="A121" s="305"/>
      <c r="B121" s="305"/>
      <c r="C121" s="305"/>
      <c r="D121" s="305"/>
      <c r="E121" s="331"/>
      <c r="F121" s="331"/>
      <c r="G121" s="331"/>
      <c r="H121" s="305"/>
      <c r="I121" s="332"/>
    </row>
    <row r="122" s="305" customFormat="1"/>
    <row r="123" s="305" customFormat="1"/>
    <row r="124" s="305" customFormat="1"/>
    <row r="125" s="305" customFormat="1"/>
    <row r="126" s="305" customFormat="1"/>
    <row r="127" spans="1:8">
      <c r="A127" s="305"/>
      <c r="B127" s="305"/>
      <c r="C127" s="305"/>
      <c r="D127" s="305"/>
      <c r="E127" s="331"/>
      <c r="F127" s="331"/>
      <c r="G127" s="331"/>
      <c r="H127" s="305"/>
    </row>
    <row r="128" spans="1:8">
      <c r="A128" s="305"/>
      <c r="B128" s="305"/>
      <c r="C128" s="305"/>
      <c r="D128" s="305"/>
      <c r="E128" s="331"/>
      <c r="F128" s="331"/>
      <c r="G128" s="331"/>
      <c r="H128" s="305"/>
    </row>
    <row r="129" spans="1:8">
      <c r="A129" s="305"/>
      <c r="B129" s="305"/>
      <c r="C129" s="305"/>
      <c r="D129" s="305"/>
      <c r="E129" s="331"/>
      <c r="F129" s="331"/>
      <c r="G129" s="331"/>
      <c r="H129" s="305"/>
    </row>
    <row r="130" spans="1:8">
      <c r="A130" s="305"/>
      <c r="B130" s="305"/>
      <c r="C130" s="305"/>
      <c r="D130" s="305"/>
      <c r="E130" s="331"/>
      <c r="F130" s="331"/>
      <c r="G130" s="331"/>
      <c r="H130" s="305"/>
    </row>
    <row r="131" spans="1:8">
      <c r="A131" s="305"/>
      <c r="B131" s="305"/>
      <c r="C131" s="305"/>
      <c r="D131" s="305"/>
      <c r="E131" s="331"/>
      <c r="F131" s="331"/>
      <c r="G131" s="331"/>
      <c r="H131" s="305"/>
    </row>
    <row r="132" spans="1:8">
      <c r="A132" s="305"/>
      <c r="B132" s="305"/>
      <c r="C132" s="305"/>
      <c r="D132" s="305"/>
      <c r="E132" s="331"/>
      <c r="F132" s="331"/>
      <c r="G132" s="331"/>
      <c r="H132" s="305"/>
    </row>
    <row r="133" spans="1:8">
      <c r="A133" s="305"/>
      <c r="B133" s="305"/>
      <c r="C133" s="305"/>
      <c r="D133" s="305"/>
      <c r="E133" s="331"/>
      <c r="F133" s="331"/>
      <c r="G133" s="331"/>
      <c r="H133" s="305"/>
    </row>
    <row r="134" spans="1:8">
      <c r="A134" s="305"/>
      <c r="B134" s="305"/>
      <c r="C134" s="305"/>
      <c r="D134" s="305"/>
      <c r="E134" s="331"/>
      <c r="F134" s="331"/>
      <c r="G134" s="331"/>
      <c r="H134" s="305"/>
    </row>
    <row r="135" spans="1:8">
      <c r="A135" s="305"/>
      <c r="B135" s="305"/>
      <c r="C135" s="305"/>
      <c r="D135" s="305"/>
      <c r="E135" s="331"/>
      <c r="F135" s="331"/>
      <c r="G135" s="331"/>
      <c r="H135" s="305"/>
    </row>
    <row r="136" spans="1:8">
      <c r="A136" s="305"/>
      <c r="B136" s="305"/>
      <c r="C136" s="305"/>
      <c r="D136" s="305"/>
      <c r="E136" s="331"/>
      <c r="F136" s="331"/>
      <c r="G136" s="331"/>
      <c r="H136" s="305"/>
    </row>
    <row r="137" spans="1:8">
      <c r="A137" s="305"/>
      <c r="B137" s="305"/>
      <c r="C137" s="305"/>
      <c r="D137" s="305"/>
      <c r="E137" s="331"/>
      <c r="F137" s="331"/>
      <c r="G137" s="331"/>
      <c r="H137" s="305"/>
    </row>
    <row r="138" spans="1:8">
      <c r="A138" s="305"/>
      <c r="B138" s="305"/>
      <c r="C138" s="305"/>
      <c r="D138" s="305"/>
      <c r="E138" s="331"/>
      <c r="F138" s="331"/>
      <c r="G138" s="331"/>
      <c r="H138" s="305"/>
    </row>
    <row r="139" spans="1:8">
      <c r="A139" s="305"/>
      <c r="B139" s="305"/>
      <c r="C139" s="305"/>
      <c r="D139" s="305"/>
      <c r="E139" s="331"/>
      <c r="F139" s="331"/>
      <c r="G139" s="331"/>
      <c r="H139" s="305"/>
    </row>
    <row r="140" spans="1:8">
      <c r="A140" s="305"/>
      <c r="B140" s="305"/>
      <c r="C140" s="305"/>
      <c r="D140" s="305"/>
      <c r="E140" s="331"/>
      <c r="F140" s="331"/>
      <c r="G140" s="331"/>
      <c r="H140" s="305"/>
    </row>
    <row r="141" spans="1:8">
      <c r="A141" s="305"/>
      <c r="B141" s="305"/>
      <c r="C141" s="305"/>
      <c r="D141" s="305"/>
      <c r="E141" s="331"/>
      <c r="F141" s="331"/>
      <c r="G141" s="331"/>
      <c r="H141" s="305"/>
    </row>
    <row r="142" spans="1:8">
      <c r="A142" s="305"/>
      <c r="B142" s="305"/>
      <c r="C142" s="305"/>
      <c r="D142" s="305"/>
      <c r="E142" s="331"/>
      <c r="F142" s="331"/>
      <c r="G142" s="331"/>
      <c r="H142" s="305"/>
    </row>
    <row r="143" spans="1:8">
      <c r="A143" s="305"/>
      <c r="B143" s="305"/>
      <c r="C143" s="305"/>
      <c r="D143" s="305"/>
      <c r="E143" s="331"/>
      <c r="F143" s="331"/>
      <c r="G143" s="331"/>
      <c r="H143" s="305"/>
    </row>
    <row r="144" spans="1:8">
      <c r="A144" s="305"/>
      <c r="B144" s="305"/>
      <c r="C144" s="305"/>
      <c r="D144" s="305"/>
      <c r="E144" s="331"/>
      <c r="F144" s="331"/>
      <c r="G144" s="331"/>
      <c r="H144" s="305"/>
    </row>
    <row r="145" spans="1:8">
      <c r="A145" s="305"/>
      <c r="B145" s="305"/>
      <c r="C145" s="305"/>
      <c r="D145" s="305"/>
      <c r="E145" s="331"/>
      <c r="F145" s="331"/>
      <c r="G145" s="331"/>
      <c r="H145" s="305"/>
    </row>
    <row r="146" spans="1:8">
      <c r="A146" s="305"/>
      <c r="B146" s="305"/>
      <c r="C146" s="305"/>
      <c r="D146" s="305"/>
      <c r="E146" s="331"/>
      <c r="F146" s="331"/>
      <c r="G146" s="331"/>
      <c r="H146" s="305"/>
    </row>
    <row r="147" spans="1:8">
      <c r="A147" s="305"/>
      <c r="B147" s="305"/>
      <c r="C147" s="305"/>
      <c r="D147" s="305"/>
      <c r="E147" s="331"/>
      <c r="F147" s="331"/>
      <c r="G147" s="331"/>
      <c r="H147" s="305"/>
    </row>
    <row r="148" spans="1:8">
      <c r="A148" s="305"/>
      <c r="B148" s="305"/>
      <c r="C148" s="305"/>
      <c r="D148" s="305"/>
      <c r="E148" s="331"/>
      <c r="F148" s="331"/>
      <c r="G148" s="331"/>
      <c r="H148" s="305"/>
    </row>
    <row r="149" spans="1:8">
      <c r="A149" s="305"/>
      <c r="B149" s="305"/>
      <c r="C149" s="305"/>
      <c r="D149" s="305"/>
      <c r="E149" s="331"/>
      <c r="F149" s="331"/>
      <c r="G149" s="331"/>
      <c r="H149" s="305"/>
    </row>
    <row r="150" spans="1:8">
      <c r="A150" s="305"/>
      <c r="B150" s="305"/>
      <c r="C150" s="305"/>
      <c r="D150" s="305"/>
      <c r="E150" s="331"/>
      <c r="F150" s="331"/>
      <c r="G150" s="331"/>
      <c r="H150" s="305"/>
    </row>
    <row r="151" spans="1:8">
      <c r="A151" s="305"/>
      <c r="B151" s="305"/>
      <c r="C151" s="305"/>
      <c r="D151" s="305"/>
      <c r="E151" s="331"/>
      <c r="F151" s="331"/>
      <c r="G151" s="331"/>
      <c r="H151" s="305"/>
    </row>
    <row r="152" s="2" customFormat="1"/>
    <row r="153" spans="1:8">
      <c r="A153" s="305"/>
      <c r="B153" s="305"/>
      <c r="C153" s="305"/>
      <c r="D153" s="305"/>
      <c r="E153" s="331"/>
      <c r="F153" s="331"/>
      <c r="G153" s="331"/>
      <c r="H153" s="305"/>
    </row>
    <row r="154" spans="1:8">
      <c r="A154" s="305"/>
      <c r="B154" s="305"/>
      <c r="C154" s="305"/>
      <c r="D154" s="305"/>
      <c r="E154" s="331"/>
      <c r="F154" s="331"/>
      <c r="G154" s="331"/>
      <c r="H154" s="305"/>
    </row>
    <row r="155" spans="1:8">
      <c r="A155" s="305"/>
      <c r="B155" s="305"/>
      <c r="C155" s="305"/>
      <c r="D155" s="305"/>
      <c r="E155" s="331"/>
      <c r="F155" s="331"/>
      <c r="G155" s="331"/>
      <c r="H155" s="305"/>
    </row>
    <row r="156" spans="1:8">
      <c r="A156" s="305"/>
      <c r="B156" s="305"/>
      <c r="C156" s="305"/>
      <c r="D156" s="305"/>
      <c r="E156" s="331"/>
      <c r="F156" s="331"/>
      <c r="G156" s="331"/>
      <c r="H156" s="305"/>
    </row>
    <row r="157" spans="1:8">
      <c r="A157" s="305"/>
      <c r="B157" s="305"/>
      <c r="C157" s="305"/>
      <c r="D157" s="305"/>
      <c r="E157" s="331"/>
      <c r="F157" s="331"/>
      <c r="G157" s="331"/>
      <c r="H157" s="305"/>
    </row>
    <row r="158" spans="1:8">
      <c r="A158" s="305"/>
      <c r="B158" s="305"/>
      <c r="C158" s="305"/>
      <c r="D158" s="305"/>
      <c r="E158" s="331"/>
      <c r="F158" s="331"/>
      <c r="G158" s="331"/>
      <c r="H158" s="305"/>
    </row>
    <row r="159" spans="1:8">
      <c r="A159" s="305"/>
      <c r="B159" s="305"/>
      <c r="C159" s="305"/>
      <c r="D159" s="305"/>
      <c r="E159" s="331"/>
      <c r="F159" s="331"/>
      <c r="G159" s="331"/>
      <c r="H159" s="305"/>
    </row>
    <row r="160" spans="1:8">
      <c r="A160" s="305"/>
      <c r="B160" s="305"/>
      <c r="C160" s="305"/>
      <c r="D160" s="305"/>
      <c r="E160" s="331"/>
      <c r="F160" s="331"/>
      <c r="G160" s="331"/>
      <c r="H160" s="305"/>
    </row>
    <row r="161" spans="1:8">
      <c r="A161" s="305"/>
      <c r="B161" s="305"/>
      <c r="C161" s="305"/>
      <c r="D161" s="305"/>
      <c r="E161" s="331"/>
      <c r="F161" s="331"/>
      <c r="G161" s="331"/>
      <c r="H161" s="305"/>
    </row>
    <row r="162" spans="1:8">
      <c r="A162" s="305"/>
      <c r="B162" s="305"/>
      <c r="C162" s="305"/>
      <c r="D162" s="305"/>
      <c r="E162" s="331"/>
      <c r="F162" s="331"/>
      <c r="G162" s="331"/>
      <c r="H162" s="305"/>
    </row>
    <row r="163" spans="1:8">
      <c r="A163" s="305"/>
      <c r="B163" s="305"/>
      <c r="C163" s="305"/>
      <c r="D163" s="305"/>
      <c r="E163" s="331"/>
      <c r="F163" s="331"/>
      <c r="G163" s="331"/>
      <c r="H163" s="305"/>
    </row>
    <row r="164" spans="1:8">
      <c r="A164" s="305"/>
      <c r="B164" s="305"/>
      <c r="C164" s="305"/>
      <c r="D164" s="305"/>
      <c r="E164" s="331"/>
      <c r="F164" s="331"/>
      <c r="G164" s="331"/>
      <c r="H164" s="305"/>
    </row>
    <row r="165" spans="1:8">
      <c r="A165" s="305"/>
      <c r="B165" s="305"/>
      <c r="C165" s="305"/>
      <c r="D165" s="305"/>
      <c r="E165" s="331"/>
      <c r="F165" s="331"/>
      <c r="G165" s="331"/>
      <c r="H165" s="305"/>
    </row>
    <row r="166" spans="1:8">
      <c r="A166" s="305"/>
      <c r="B166" s="305"/>
      <c r="C166" s="305"/>
      <c r="D166" s="305"/>
      <c r="E166" s="331"/>
      <c r="F166" s="331"/>
      <c r="G166" s="331"/>
      <c r="H166" s="305"/>
    </row>
    <row r="167" spans="1:8">
      <c r="A167" s="305"/>
      <c r="B167" s="305"/>
      <c r="C167" s="305"/>
      <c r="D167" s="305"/>
      <c r="E167" s="331"/>
      <c r="F167" s="331"/>
      <c r="G167" s="331"/>
      <c r="H167" s="305"/>
    </row>
    <row r="168" spans="1:8">
      <c r="A168" s="305"/>
      <c r="B168" s="305"/>
      <c r="C168" s="305"/>
      <c r="D168" s="305"/>
      <c r="E168" s="331"/>
      <c r="F168" s="331"/>
      <c r="G168" s="331"/>
      <c r="H168" s="305"/>
    </row>
    <row r="169" spans="1:8">
      <c r="A169" s="305"/>
      <c r="B169" s="305"/>
      <c r="C169" s="305"/>
      <c r="D169" s="305"/>
      <c r="E169" s="331"/>
      <c r="F169" s="331"/>
      <c r="G169" s="331"/>
      <c r="H169" s="305"/>
    </row>
    <row r="170" spans="1:8">
      <c r="A170" s="305"/>
      <c r="B170" s="305"/>
      <c r="C170" s="305"/>
      <c r="D170" s="305"/>
      <c r="E170" s="331"/>
      <c r="F170" s="331"/>
      <c r="G170" s="331"/>
      <c r="H170" s="305"/>
    </row>
    <row r="171" spans="1:8">
      <c r="A171" s="305"/>
      <c r="B171" s="305"/>
      <c r="C171" s="305"/>
      <c r="D171" s="305"/>
      <c r="E171" s="331"/>
      <c r="F171" s="331"/>
      <c r="G171" s="331"/>
      <c r="H171" s="305"/>
    </row>
    <row r="172" spans="1:8">
      <c r="A172" s="305"/>
      <c r="B172" s="305"/>
      <c r="C172" s="305"/>
      <c r="D172" s="305"/>
      <c r="E172" s="331"/>
      <c r="F172" s="331"/>
      <c r="G172" s="331"/>
      <c r="H172" s="305"/>
    </row>
    <row r="173" spans="1:8">
      <c r="A173" s="305"/>
      <c r="B173" s="305"/>
      <c r="C173" s="305"/>
      <c r="D173" s="305"/>
      <c r="E173" s="331"/>
      <c r="F173" s="331"/>
      <c r="G173" s="331"/>
      <c r="H173" s="305"/>
    </row>
    <row r="174" spans="1:8">
      <c r="A174" s="305"/>
      <c r="B174" s="305"/>
      <c r="C174" s="305"/>
      <c r="D174" s="305"/>
      <c r="E174" s="331"/>
      <c r="F174" s="331"/>
      <c r="G174" s="331"/>
      <c r="H174" s="305"/>
    </row>
    <row r="175" spans="1:8">
      <c r="A175" s="305"/>
      <c r="B175" s="305"/>
      <c r="C175" s="305"/>
      <c r="D175" s="305"/>
      <c r="E175" s="331"/>
      <c r="F175" s="331"/>
      <c r="G175" s="331"/>
      <c r="H175" s="305"/>
    </row>
    <row r="176" spans="1:8">
      <c r="A176" s="305"/>
      <c r="B176" s="305"/>
      <c r="C176" s="305"/>
      <c r="D176" s="305"/>
      <c r="E176" s="331"/>
      <c r="F176" s="331"/>
      <c r="G176" s="331"/>
      <c r="H176" s="305"/>
    </row>
    <row r="177" spans="1:8">
      <c r="A177" s="305"/>
      <c r="B177" s="305"/>
      <c r="C177" s="305"/>
      <c r="D177" s="305"/>
      <c r="E177" s="331"/>
      <c r="F177" s="331"/>
      <c r="G177" s="331"/>
      <c r="H177" s="305"/>
    </row>
    <row r="178" spans="1:8">
      <c r="A178" s="305"/>
      <c r="B178" s="305"/>
      <c r="C178" s="305"/>
      <c r="D178" s="305"/>
      <c r="E178" s="331"/>
      <c r="F178" s="331"/>
      <c r="G178" s="331"/>
      <c r="H178" s="305"/>
    </row>
    <row r="179" spans="1:8">
      <c r="A179" s="305"/>
      <c r="B179" s="305"/>
      <c r="C179" s="305"/>
      <c r="D179" s="305"/>
      <c r="E179" s="331"/>
      <c r="F179" s="331"/>
      <c r="G179" s="331"/>
      <c r="H179" s="305"/>
    </row>
    <row r="180" spans="1:8">
      <c r="A180" s="305"/>
      <c r="B180" s="305"/>
      <c r="C180" s="305"/>
      <c r="D180" s="305"/>
      <c r="E180" s="331"/>
      <c r="F180" s="331"/>
      <c r="G180" s="331"/>
      <c r="H180" s="305"/>
    </row>
    <row r="181" spans="1:8">
      <c r="A181" s="305"/>
      <c r="B181" s="305"/>
      <c r="C181" s="305"/>
      <c r="D181" s="305"/>
      <c r="E181" s="331"/>
      <c r="F181" s="331"/>
      <c r="G181" s="331"/>
      <c r="H181" s="305"/>
    </row>
    <row r="182" spans="1:8">
      <c r="A182" s="305"/>
      <c r="B182" s="305"/>
      <c r="C182" s="305"/>
      <c r="D182" s="305"/>
      <c r="E182" s="331"/>
      <c r="F182" s="331"/>
      <c r="G182" s="331"/>
      <c r="H182" s="305"/>
    </row>
    <row r="183" spans="1:8">
      <c r="A183" s="305"/>
      <c r="B183" s="305"/>
      <c r="C183" s="305"/>
      <c r="D183" s="305"/>
      <c r="E183" s="331"/>
      <c r="F183" s="331"/>
      <c r="G183" s="331"/>
      <c r="H183" s="305"/>
    </row>
    <row r="184" spans="1:8">
      <c r="A184" s="305"/>
      <c r="B184" s="305"/>
      <c r="C184" s="305"/>
      <c r="D184" s="305"/>
      <c r="E184" s="331"/>
      <c r="F184" s="331"/>
      <c r="G184" s="331"/>
      <c r="H184" s="305"/>
    </row>
    <row r="185" spans="1:8">
      <c r="A185" s="305"/>
      <c r="B185" s="305"/>
      <c r="C185" s="305"/>
      <c r="D185" s="305"/>
      <c r="E185" s="331"/>
      <c r="F185" s="331"/>
      <c r="G185" s="331"/>
      <c r="H185" s="305"/>
    </row>
    <row r="186" spans="1:8">
      <c r="A186" s="305"/>
      <c r="B186" s="305"/>
      <c r="C186" s="305"/>
      <c r="D186" s="305"/>
      <c r="E186" s="331"/>
      <c r="F186" s="331"/>
      <c r="G186" s="331"/>
      <c r="H186" s="305"/>
    </row>
    <row r="187" spans="1:8">
      <c r="A187" s="305"/>
      <c r="B187" s="305"/>
      <c r="C187" s="305"/>
      <c r="D187" s="305"/>
      <c r="E187" s="331"/>
      <c r="F187" s="331"/>
      <c r="G187" s="331"/>
      <c r="H187" s="305"/>
    </row>
    <row r="188" spans="1:8">
      <c r="A188" s="305"/>
      <c r="B188" s="305"/>
      <c r="C188" s="305"/>
      <c r="D188" s="305"/>
      <c r="E188" s="331"/>
      <c r="F188" s="331"/>
      <c r="G188" s="331"/>
      <c r="H188" s="305"/>
    </row>
    <row r="189" spans="1:8">
      <c r="A189" s="305"/>
      <c r="B189" s="305"/>
      <c r="C189" s="305"/>
      <c r="D189" s="305"/>
      <c r="E189" s="331"/>
      <c r="F189" s="331"/>
      <c r="G189" s="331"/>
      <c r="H189" s="305"/>
    </row>
    <row r="190" spans="1:8">
      <c r="A190" s="305"/>
      <c r="B190" s="305"/>
      <c r="C190" s="305"/>
      <c r="D190" s="305"/>
      <c r="E190" s="331"/>
      <c r="F190" s="331"/>
      <c r="G190" s="331"/>
      <c r="H190" s="305"/>
    </row>
    <row r="191" spans="1:8">
      <c r="A191" s="305"/>
      <c r="B191" s="305"/>
      <c r="C191" s="305"/>
      <c r="D191" s="305"/>
      <c r="E191" s="331"/>
      <c r="F191" s="331"/>
      <c r="G191" s="331"/>
      <c r="H191" s="305"/>
    </row>
    <row r="192" spans="1:8">
      <c r="A192" s="305"/>
      <c r="B192" s="305"/>
      <c r="C192" s="305"/>
      <c r="D192" s="305"/>
      <c r="E192" s="331"/>
      <c r="F192" s="331"/>
      <c r="G192" s="331"/>
      <c r="H192" s="305"/>
    </row>
    <row r="193" spans="1:8">
      <c r="A193" s="305"/>
      <c r="B193" s="305"/>
      <c r="C193" s="305"/>
      <c r="D193" s="305"/>
      <c r="E193" s="331"/>
      <c r="F193" s="331"/>
      <c r="G193" s="331"/>
      <c r="H193" s="305"/>
    </row>
    <row r="194" spans="1:8">
      <c r="A194" s="305"/>
      <c r="B194" s="305"/>
      <c r="C194" s="305"/>
      <c r="D194" s="305"/>
      <c r="E194" s="331"/>
      <c r="F194" s="331"/>
      <c r="G194" s="331"/>
      <c r="H194" s="305"/>
    </row>
    <row r="195" spans="1:8">
      <c r="A195" s="305"/>
      <c r="B195" s="305"/>
      <c r="C195" s="305"/>
      <c r="D195" s="305"/>
      <c r="E195" s="331"/>
      <c r="F195" s="331"/>
      <c r="G195" s="331"/>
      <c r="H195" s="305"/>
    </row>
    <row r="196" spans="1:8">
      <c r="A196" s="305"/>
      <c r="B196" s="305"/>
      <c r="C196" s="305"/>
      <c r="D196" s="305"/>
      <c r="E196" s="331"/>
      <c r="F196" s="331"/>
      <c r="G196" s="331"/>
      <c r="H196" s="305"/>
    </row>
    <row r="197" spans="1:8">
      <c r="A197" s="305"/>
      <c r="B197" s="305"/>
      <c r="C197" s="305"/>
      <c r="D197" s="305"/>
      <c r="E197" s="331"/>
      <c r="F197" s="331"/>
      <c r="G197" s="331"/>
      <c r="H197" s="305"/>
    </row>
    <row r="198" spans="1:8">
      <c r="A198" s="305"/>
      <c r="B198" s="305"/>
      <c r="C198" s="305"/>
      <c r="D198" s="305"/>
      <c r="E198" s="331"/>
      <c r="F198" s="331"/>
      <c r="G198" s="331"/>
      <c r="H198" s="305"/>
    </row>
    <row r="199" spans="1:8">
      <c r="A199" s="305"/>
      <c r="B199" s="305"/>
      <c r="C199" s="305"/>
      <c r="D199" s="305"/>
      <c r="E199" s="331"/>
      <c r="F199" s="331"/>
      <c r="G199" s="331"/>
      <c r="H199" s="305"/>
    </row>
    <row r="200" spans="1:8">
      <c r="A200" s="305"/>
      <c r="B200" s="305"/>
      <c r="C200" s="305"/>
      <c r="D200" s="305"/>
      <c r="E200" s="331"/>
      <c r="F200" s="331"/>
      <c r="G200" s="331"/>
      <c r="H200" s="305"/>
    </row>
    <row r="201" ht="42" customHeight="1" spans="1:8">
      <c r="A201" s="305"/>
      <c r="B201" s="305"/>
      <c r="C201" s="305"/>
      <c r="D201" s="305"/>
      <c r="E201" s="331"/>
      <c r="F201" s="331"/>
      <c r="G201" s="331"/>
      <c r="H201" s="305"/>
    </row>
    <row r="202" s="2" customFormat="1" ht="42" customHeight="1"/>
    <row r="203" spans="1:8">
      <c r="A203" s="305"/>
      <c r="B203" s="305"/>
      <c r="C203" s="305"/>
      <c r="D203" s="305"/>
      <c r="E203" s="331"/>
      <c r="F203" s="331"/>
      <c r="G203" s="331"/>
      <c r="H203" s="305"/>
    </row>
    <row r="204" spans="1:8">
      <c r="A204" s="305"/>
      <c r="B204" s="305"/>
      <c r="C204" s="305"/>
      <c r="D204" s="305"/>
      <c r="E204" s="331"/>
      <c r="F204" s="331"/>
      <c r="G204" s="331"/>
      <c r="H204" s="305"/>
    </row>
    <row r="205" spans="1:8">
      <c r="A205" s="305"/>
      <c r="B205" s="305"/>
      <c r="C205" s="305"/>
      <c r="D205" s="305"/>
      <c r="E205" s="331"/>
      <c r="F205" s="331"/>
      <c r="G205" s="331"/>
      <c r="H205" s="305"/>
    </row>
    <row r="206" spans="1:8">
      <c r="A206" s="305"/>
      <c r="B206" s="305"/>
      <c r="C206" s="305"/>
      <c r="D206" s="305"/>
      <c r="E206" s="331"/>
      <c r="F206" s="331"/>
      <c r="G206" s="331"/>
      <c r="H206" s="305"/>
    </row>
    <row r="207" spans="1:8">
      <c r="A207" s="305"/>
      <c r="B207" s="305"/>
      <c r="C207" s="305"/>
      <c r="D207" s="305"/>
      <c r="E207" s="331"/>
      <c r="F207" s="331"/>
      <c r="G207" s="331"/>
      <c r="H207" s="305"/>
    </row>
    <row r="208" spans="1:8">
      <c r="A208" s="305"/>
      <c r="B208" s="305"/>
      <c r="C208" s="305"/>
      <c r="D208" s="305"/>
      <c r="E208" s="331"/>
      <c r="F208" s="331"/>
      <c r="G208" s="331"/>
      <c r="H208" s="305"/>
    </row>
    <row r="209" spans="1:8">
      <c r="A209" s="305"/>
      <c r="B209" s="305"/>
      <c r="C209" s="305"/>
      <c r="D209" s="305"/>
      <c r="E209" s="331"/>
      <c r="F209" s="331"/>
      <c r="G209" s="331"/>
      <c r="H209" s="305"/>
    </row>
    <row r="210" spans="1:8">
      <c r="A210" s="305"/>
      <c r="B210" s="305"/>
      <c r="C210" s="305"/>
      <c r="D210" s="305"/>
      <c r="E210" s="331"/>
      <c r="F210" s="331"/>
      <c r="G210" s="331"/>
      <c r="H210" s="305"/>
    </row>
    <row r="211" spans="1:8">
      <c r="A211" s="305"/>
      <c r="B211" s="305"/>
      <c r="C211" s="305"/>
      <c r="D211" s="305"/>
      <c r="E211" s="331"/>
      <c r="F211" s="331"/>
      <c r="G211" s="331"/>
      <c r="H211" s="305"/>
    </row>
    <row r="212" spans="1:8">
      <c r="A212" s="305"/>
      <c r="B212" s="305"/>
      <c r="C212" s="305"/>
      <c r="D212" s="305"/>
      <c r="E212" s="331"/>
      <c r="F212" s="331"/>
      <c r="G212" s="331"/>
      <c r="H212" s="305"/>
    </row>
    <row r="213" spans="1:8">
      <c r="A213" s="305"/>
      <c r="B213" s="305"/>
      <c r="C213" s="305"/>
      <c r="D213" s="305"/>
      <c r="E213" s="331"/>
      <c r="F213" s="331"/>
      <c r="G213" s="331"/>
      <c r="H213" s="305"/>
    </row>
    <row r="214" spans="1:8">
      <c r="A214" s="305"/>
      <c r="B214" s="305"/>
      <c r="C214" s="305"/>
      <c r="D214" s="305"/>
      <c r="E214" s="331"/>
      <c r="F214" s="331"/>
      <c r="G214" s="331"/>
      <c r="H214" s="305"/>
    </row>
    <row r="215" spans="1:8">
      <c r="A215" s="305"/>
      <c r="B215" s="305"/>
      <c r="C215" s="305"/>
      <c r="D215" s="305"/>
      <c r="E215" s="331"/>
      <c r="F215" s="331"/>
      <c r="G215" s="331"/>
      <c r="H215" s="305"/>
    </row>
    <row r="216" spans="1:8">
      <c r="A216" s="305"/>
      <c r="B216" s="305"/>
      <c r="C216" s="305"/>
      <c r="D216" s="305"/>
      <c r="E216" s="331"/>
      <c r="F216" s="331"/>
      <c r="G216" s="331"/>
      <c r="H216" s="305"/>
    </row>
    <row r="217" spans="1:8">
      <c r="A217" s="305"/>
      <c r="B217" s="305"/>
      <c r="C217" s="305"/>
      <c r="D217" s="305"/>
      <c r="E217" s="331"/>
      <c r="F217" s="331"/>
      <c r="G217" s="331"/>
      <c r="H217" s="305"/>
    </row>
    <row r="218" spans="1:8">
      <c r="A218" s="305"/>
      <c r="B218" s="305"/>
      <c r="C218" s="305"/>
      <c r="D218" s="305"/>
      <c r="E218" s="331"/>
      <c r="F218" s="331"/>
      <c r="G218" s="331"/>
      <c r="H218" s="305"/>
    </row>
    <row r="219" spans="1:8">
      <c r="A219" s="305"/>
      <c r="B219" s="305"/>
      <c r="C219" s="305"/>
      <c r="D219" s="305"/>
      <c r="E219" s="331"/>
      <c r="F219" s="331"/>
      <c r="G219" s="331"/>
      <c r="H219" s="305"/>
    </row>
    <row r="220" spans="1:8">
      <c r="A220" s="305"/>
      <c r="B220" s="305"/>
      <c r="C220" s="305"/>
      <c r="D220" s="305"/>
      <c r="E220" s="331"/>
      <c r="F220" s="331"/>
      <c r="G220" s="331"/>
      <c r="H220" s="305"/>
    </row>
    <row r="221" spans="1:8">
      <c r="A221" s="305"/>
      <c r="B221" s="305"/>
      <c r="C221" s="305"/>
      <c r="D221" s="305"/>
      <c r="E221" s="331"/>
      <c r="F221" s="331"/>
      <c r="G221" s="331"/>
      <c r="H221" s="305"/>
    </row>
    <row r="222" spans="1:8">
      <c r="A222" s="305"/>
      <c r="B222" s="305"/>
      <c r="C222" s="305"/>
      <c r="D222" s="305"/>
      <c r="E222" s="331"/>
      <c r="F222" s="331"/>
      <c r="G222" s="331"/>
      <c r="H222" s="305"/>
    </row>
    <row r="223" spans="1:8">
      <c r="A223" s="305"/>
      <c r="B223" s="305"/>
      <c r="C223" s="305"/>
      <c r="D223" s="305"/>
      <c r="E223" s="331"/>
      <c r="F223" s="331"/>
      <c r="G223" s="331"/>
      <c r="H223" s="305"/>
    </row>
    <row r="224" spans="1:8">
      <c r="A224" s="305"/>
      <c r="B224" s="305"/>
      <c r="C224" s="305"/>
      <c r="D224" s="305"/>
      <c r="E224" s="331"/>
      <c r="F224" s="331"/>
      <c r="G224" s="331"/>
      <c r="H224" s="305"/>
    </row>
    <row r="225" spans="1:8">
      <c r="A225" s="305"/>
      <c r="B225" s="305"/>
      <c r="C225" s="305"/>
      <c r="D225" s="305"/>
      <c r="E225" s="331"/>
      <c r="F225" s="331"/>
      <c r="G225" s="331"/>
      <c r="H225" s="305"/>
    </row>
    <row r="226" spans="1:8">
      <c r="A226" s="305"/>
      <c r="B226" s="305"/>
      <c r="C226" s="305"/>
      <c r="D226" s="305"/>
      <c r="E226" s="331"/>
      <c r="F226" s="331"/>
      <c r="G226" s="331"/>
      <c r="H226" s="305"/>
    </row>
    <row r="227" spans="1:8">
      <c r="A227" s="305"/>
      <c r="B227" s="305"/>
      <c r="C227" s="305"/>
      <c r="D227" s="305"/>
      <c r="E227" s="331"/>
      <c r="F227" s="331"/>
      <c r="G227" s="331"/>
      <c r="H227" s="305"/>
    </row>
    <row r="228" spans="1:8">
      <c r="A228" s="305"/>
      <c r="B228" s="305"/>
      <c r="C228" s="305"/>
      <c r="D228" s="305"/>
      <c r="E228" s="331"/>
      <c r="F228" s="331"/>
      <c r="G228" s="331"/>
      <c r="H228" s="305"/>
    </row>
    <row r="229" spans="1:8">
      <c r="A229" s="305"/>
      <c r="B229" s="305"/>
      <c r="C229" s="305"/>
      <c r="D229" s="305"/>
      <c r="E229" s="331"/>
      <c r="F229" s="331"/>
      <c r="G229" s="331"/>
      <c r="H229" s="305"/>
    </row>
    <row r="230" spans="1:8">
      <c r="A230" s="305"/>
      <c r="B230" s="305"/>
      <c r="C230" s="305"/>
      <c r="D230" s="305"/>
      <c r="E230" s="331"/>
      <c r="F230" s="331"/>
      <c r="G230" s="331"/>
      <c r="H230" s="305"/>
    </row>
    <row r="231" spans="1:8">
      <c r="A231" s="305"/>
      <c r="B231" s="305"/>
      <c r="C231" s="305"/>
      <c r="D231" s="305"/>
      <c r="E231" s="331"/>
      <c r="F231" s="331"/>
      <c r="G231" s="331"/>
      <c r="H231" s="305"/>
    </row>
    <row r="232" spans="1:8">
      <c r="A232" s="305"/>
      <c r="B232" s="305"/>
      <c r="C232" s="305"/>
      <c r="D232" s="305"/>
      <c r="E232" s="331"/>
      <c r="F232" s="331"/>
      <c r="G232" s="331"/>
      <c r="H232" s="305"/>
    </row>
    <row r="233" spans="1:8">
      <c r="A233" s="305"/>
      <c r="B233" s="305"/>
      <c r="C233" s="305"/>
      <c r="D233" s="305"/>
      <c r="E233" s="331"/>
      <c r="F233" s="331"/>
      <c r="G233" s="331"/>
      <c r="H233" s="305"/>
    </row>
    <row r="234" spans="1:8">
      <c r="A234" s="305"/>
      <c r="B234" s="305"/>
      <c r="C234" s="305"/>
      <c r="D234" s="305"/>
      <c r="E234" s="331"/>
      <c r="F234" s="331"/>
      <c r="G234" s="331"/>
      <c r="H234" s="305"/>
    </row>
    <row r="235" spans="1:8">
      <c r="A235" s="305"/>
      <c r="B235" s="305"/>
      <c r="C235" s="305"/>
      <c r="D235" s="305"/>
      <c r="E235" s="331"/>
      <c r="F235" s="331"/>
      <c r="G235" s="331"/>
      <c r="H235" s="305"/>
    </row>
    <row r="236" spans="1:8">
      <c r="A236" s="305"/>
      <c r="B236" s="305"/>
      <c r="C236" s="305"/>
      <c r="D236" s="305"/>
      <c r="E236" s="331"/>
      <c r="F236" s="331"/>
      <c r="G236" s="331"/>
      <c r="H236" s="305"/>
    </row>
    <row r="237" spans="1:8">
      <c r="A237" s="305"/>
      <c r="B237" s="305"/>
      <c r="C237" s="305"/>
      <c r="D237" s="305"/>
      <c r="E237" s="331"/>
      <c r="F237" s="331"/>
      <c r="G237" s="331"/>
      <c r="H237" s="305"/>
    </row>
    <row r="238" spans="1:8">
      <c r="A238" s="305"/>
      <c r="B238" s="305"/>
      <c r="C238" s="305"/>
      <c r="D238" s="305"/>
      <c r="E238" s="331"/>
      <c r="F238" s="331"/>
      <c r="G238" s="331"/>
      <c r="H238" s="305"/>
    </row>
    <row r="239" spans="1:8">
      <c r="A239" s="305"/>
      <c r="B239" s="305"/>
      <c r="C239" s="305"/>
      <c r="D239" s="305"/>
      <c r="E239" s="331"/>
      <c r="F239" s="331"/>
      <c r="G239" s="331"/>
      <c r="H239" s="305"/>
    </row>
    <row r="240" spans="1:8">
      <c r="A240" s="305"/>
      <c r="B240" s="305"/>
      <c r="C240" s="305"/>
      <c r="D240" s="305"/>
      <c r="E240" s="331"/>
      <c r="F240" s="331"/>
      <c r="G240" s="331"/>
      <c r="H240" s="305"/>
    </row>
    <row r="241" spans="1:8">
      <c r="A241" s="305"/>
      <c r="B241" s="305"/>
      <c r="C241" s="305"/>
      <c r="D241" s="305"/>
      <c r="E241" s="331"/>
      <c r="F241" s="331"/>
      <c r="G241" s="331"/>
      <c r="H241" s="305"/>
    </row>
    <row r="242" spans="1:8">
      <c r="A242" s="305"/>
      <c r="B242" s="305"/>
      <c r="C242" s="305"/>
      <c r="D242" s="305"/>
      <c r="E242" s="331"/>
      <c r="F242" s="331"/>
      <c r="G242" s="331"/>
      <c r="H242" s="305"/>
    </row>
    <row r="243" spans="1:8">
      <c r="A243" s="305"/>
      <c r="B243" s="305"/>
      <c r="C243" s="305"/>
      <c r="D243" s="305"/>
      <c r="E243" s="331"/>
      <c r="F243" s="331"/>
      <c r="G243" s="331"/>
      <c r="H243" s="305"/>
    </row>
    <row r="244" spans="1:8">
      <c r="A244" s="305"/>
      <c r="B244" s="305"/>
      <c r="C244" s="305"/>
      <c r="D244" s="305"/>
      <c r="E244" s="331"/>
      <c r="F244" s="331"/>
      <c r="G244" s="331"/>
      <c r="H244" s="305"/>
    </row>
    <row r="245" spans="1:8">
      <c r="A245" s="305"/>
      <c r="B245" s="305"/>
      <c r="C245" s="305"/>
      <c r="D245" s="305"/>
      <c r="E245" s="331"/>
      <c r="F245" s="331"/>
      <c r="G245" s="331"/>
      <c r="H245" s="305"/>
    </row>
    <row r="246" spans="1:8">
      <c r="A246" s="305"/>
      <c r="B246" s="305"/>
      <c r="C246" s="305"/>
      <c r="D246" s="305"/>
      <c r="E246" s="331"/>
      <c r="F246" s="331"/>
      <c r="G246" s="331"/>
      <c r="H246" s="305"/>
    </row>
    <row r="247" spans="1:8">
      <c r="A247" s="305"/>
      <c r="B247" s="305"/>
      <c r="C247" s="305"/>
      <c r="D247" s="305"/>
      <c r="E247" s="331"/>
      <c r="F247" s="331"/>
      <c r="G247" s="331"/>
      <c r="H247" s="305"/>
    </row>
    <row r="248" spans="1:8">
      <c r="A248" s="305"/>
      <c r="B248" s="305"/>
      <c r="C248" s="305"/>
      <c r="D248" s="305"/>
      <c r="E248" s="331"/>
      <c r="F248" s="331"/>
      <c r="G248" s="331"/>
      <c r="H248" s="305"/>
    </row>
    <row r="249" spans="1:8">
      <c r="A249" s="305"/>
      <c r="B249" s="305"/>
      <c r="C249" s="305"/>
      <c r="D249" s="305"/>
      <c r="E249" s="331"/>
      <c r="F249" s="331"/>
      <c r="G249" s="331"/>
      <c r="H249" s="305"/>
    </row>
    <row r="250" spans="1:8">
      <c r="A250" s="305"/>
      <c r="B250" s="305"/>
      <c r="C250" s="305"/>
      <c r="D250" s="305"/>
      <c r="E250" s="331"/>
      <c r="F250" s="331"/>
      <c r="G250" s="331"/>
      <c r="H250" s="305"/>
    </row>
    <row r="251" spans="1:8">
      <c r="A251" s="305"/>
      <c r="B251" s="305"/>
      <c r="C251" s="305"/>
      <c r="D251" s="305"/>
      <c r="E251" s="331"/>
      <c r="F251" s="331"/>
      <c r="G251" s="331"/>
      <c r="H251" s="305"/>
    </row>
    <row r="252" spans="1:8">
      <c r="A252" s="305"/>
      <c r="B252" s="305"/>
      <c r="C252" s="305"/>
      <c r="D252" s="305"/>
      <c r="E252" s="331"/>
      <c r="F252" s="331"/>
      <c r="G252" s="331"/>
      <c r="H252" s="305"/>
    </row>
    <row r="253" spans="1:8">
      <c r="A253" s="305"/>
      <c r="B253" s="305"/>
      <c r="C253" s="305"/>
      <c r="D253" s="305"/>
      <c r="E253" s="331"/>
      <c r="F253" s="331"/>
      <c r="G253" s="331"/>
      <c r="H253" s="305"/>
    </row>
    <row r="254" spans="1:8">
      <c r="A254" s="305"/>
      <c r="B254" s="305"/>
      <c r="C254" s="305"/>
      <c r="D254" s="305"/>
      <c r="E254" s="331"/>
      <c r="F254" s="331"/>
      <c r="G254" s="331"/>
      <c r="H254" s="305"/>
    </row>
    <row r="255" spans="1:8">
      <c r="A255" s="305"/>
      <c r="B255" s="305"/>
      <c r="C255" s="305"/>
      <c r="D255" s="305"/>
      <c r="E255" s="331"/>
      <c r="F255" s="331"/>
      <c r="G255" s="331"/>
      <c r="H255" s="305"/>
    </row>
    <row r="256" spans="1:8">
      <c r="A256" s="305"/>
      <c r="B256" s="305"/>
      <c r="C256" s="305"/>
      <c r="D256" s="305"/>
      <c r="E256" s="331"/>
      <c r="F256" s="331"/>
      <c r="G256" s="331"/>
      <c r="H256" s="305"/>
    </row>
    <row r="257" spans="1:8">
      <c r="A257" s="305"/>
      <c r="B257" s="305"/>
      <c r="C257" s="305"/>
      <c r="D257" s="305"/>
      <c r="E257" s="331"/>
      <c r="F257" s="331"/>
      <c r="G257" s="331"/>
      <c r="H257" s="305"/>
    </row>
    <row r="258" spans="1:8">
      <c r="A258" s="305"/>
      <c r="B258" s="305"/>
      <c r="C258" s="305"/>
      <c r="D258" s="305"/>
      <c r="E258" s="331"/>
      <c r="F258" s="331"/>
      <c r="G258" s="331"/>
      <c r="H258" s="305"/>
    </row>
    <row r="259" spans="1:8">
      <c r="A259" s="305"/>
      <c r="B259" s="305"/>
      <c r="C259" s="305"/>
      <c r="D259" s="305"/>
      <c r="E259" s="331"/>
      <c r="F259" s="331"/>
      <c r="G259" s="331"/>
      <c r="H259" s="305"/>
    </row>
    <row r="260" spans="1:8">
      <c r="A260" s="305"/>
      <c r="B260" s="305"/>
      <c r="C260" s="305"/>
      <c r="D260" s="305"/>
      <c r="E260" s="331"/>
      <c r="F260" s="331"/>
      <c r="G260" s="331"/>
      <c r="H260" s="305"/>
    </row>
    <row r="261" spans="1:8">
      <c r="A261" s="305"/>
      <c r="B261" s="305"/>
      <c r="C261" s="305"/>
      <c r="D261" s="305"/>
      <c r="E261" s="331"/>
      <c r="F261" s="331"/>
      <c r="G261" s="331"/>
      <c r="H261" s="305"/>
    </row>
    <row r="262" spans="1:8">
      <c r="A262" s="305"/>
      <c r="B262" s="305"/>
      <c r="C262" s="305"/>
      <c r="D262" s="305"/>
      <c r="E262" s="331"/>
      <c r="F262" s="331"/>
      <c r="G262" s="331"/>
      <c r="H262" s="305"/>
    </row>
    <row r="263" spans="1:8">
      <c r="A263" s="305"/>
      <c r="B263" s="305"/>
      <c r="C263" s="305"/>
      <c r="D263" s="305"/>
      <c r="E263" s="331"/>
      <c r="F263" s="331"/>
      <c r="G263" s="331"/>
      <c r="H263" s="305"/>
    </row>
    <row r="264" spans="1:8">
      <c r="A264" s="305"/>
      <c r="B264" s="305"/>
      <c r="C264" s="305"/>
      <c r="D264" s="305"/>
      <c r="E264" s="331"/>
      <c r="F264" s="331"/>
      <c r="G264" s="331"/>
      <c r="H264" s="305"/>
    </row>
    <row r="265" spans="1:8">
      <c r="A265" s="305"/>
      <c r="B265" s="305"/>
      <c r="C265" s="305"/>
      <c r="D265" s="305"/>
      <c r="E265" s="331"/>
      <c r="F265" s="331"/>
      <c r="G265" s="331"/>
      <c r="H265" s="305"/>
    </row>
    <row r="266" spans="1:8">
      <c r="A266" s="305"/>
      <c r="B266" s="305"/>
      <c r="C266" s="305"/>
      <c r="D266" s="305"/>
      <c r="E266" s="331"/>
      <c r="F266" s="331"/>
      <c r="G266" s="331"/>
      <c r="H266" s="305"/>
    </row>
    <row r="267" spans="1:8">
      <c r="A267" s="305"/>
      <c r="B267" s="305"/>
      <c r="C267" s="305"/>
      <c r="D267" s="305"/>
      <c r="E267" s="331"/>
      <c r="F267" s="331"/>
      <c r="G267" s="331"/>
      <c r="H267" s="305"/>
    </row>
    <row r="268" spans="1:8">
      <c r="A268" s="305"/>
      <c r="B268" s="305"/>
      <c r="C268" s="305"/>
      <c r="D268" s="305"/>
      <c r="E268" s="331"/>
      <c r="F268" s="331"/>
      <c r="G268" s="331"/>
      <c r="H268" s="305"/>
    </row>
    <row r="269" spans="1:8">
      <c r="A269" s="331"/>
      <c r="B269" s="305"/>
      <c r="C269" s="305"/>
      <c r="D269" s="305"/>
      <c r="E269" s="331"/>
      <c r="F269" s="331"/>
      <c r="G269" s="331"/>
      <c r="H269" s="305"/>
    </row>
    <row r="270" spans="1:8">
      <c r="A270" s="305"/>
      <c r="B270" s="305"/>
      <c r="C270" s="305"/>
      <c r="D270" s="305"/>
      <c r="E270" s="331"/>
      <c r="F270" s="331"/>
      <c r="G270" s="331"/>
      <c r="H270" s="305"/>
    </row>
    <row r="271" spans="1:8">
      <c r="A271" s="305"/>
      <c r="B271" s="305"/>
      <c r="C271" s="305"/>
      <c r="D271" s="305"/>
      <c r="E271" s="331"/>
      <c r="F271" s="331"/>
      <c r="G271" s="331"/>
      <c r="H271" s="305"/>
    </row>
    <row r="272" spans="1:8">
      <c r="A272" s="305"/>
      <c r="B272" s="305"/>
      <c r="C272" s="305"/>
      <c r="D272" s="305"/>
      <c r="E272" s="331"/>
      <c r="F272" s="331"/>
      <c r="G272" s="331"/>
      <c r="H272" s="305"/>
    </row>
    <row r="273" spans="1:8">
      <c r="A273" s="305"/>
      <c r="B273" s="305"/>
      <c r="C273" s="305"/>
      <c r="D273" s="305"/>
      <c r="E273" s="331"/>
      <c r="F273" s="331"/>
      <c r="G273" s="331"/>
      <c r="H273" s="305"/>
    </row>
    <row r="274" spans="1:8">
      <c r="A274" s="305"/>
      <c r="B274" s="305"/>
      <c r="C274" s="305"/>
      <c r="D274" s="305"/>
      <c r="E274" s="331"/>
      <c r="F274" s="331"/>
      <c r="G274" s="331"/>
      <c r="H274" s="305"/>
    </row>
    <row r="275" spans="1:8">
      <c r="A275" s="305"/>
      <c r="B275" s="305"/>
      <c r="C275" s="305"/>
      <c r="D275" s="305"/>
      <c r="E275" s="331"/>
      <c r="F275" s="331"/>
      <c r="G275" s="331"/>
      <c r="H275" s="305"/>
    </row>
    <row r="276" spans="1:8">
      <c r="A276" s="305"/>
      <c r="B276" s="305"/>
      <c r="C276" s="305"/>
      <c r="D276" s="305"/>
      <c r="E276" s="331"/>
      <c r="F276" s="331"/>
      <c r="G276" s="331"/>
      <c r="H276" s="305"/>
    </row>
    <row r="277" spans="1:8">
      <c r="A277" s="305"/>
      <c r="B277" s="305"/>
      <c r="C277" s="305"/>
      <c r="D277" s="305"/>
      <c r="E277" s="331"/>
      <c r="F277" s="331"/>
      <c r="G277" s="331"/>
      <c r="H277" s="305"/>
    </row>
    <row r="278" spans="1:8">
      <c r="A278" s="305"/>
      <c r="B278" s="305"/>
      <c r="C278" s="305"/>
      <c r="D278" s="305"/>
      <c r="E278" s="331"/>
      <c r="F278" s="331"/>
      <c r="G278" s="331"/>
      <c r="H278" s="305"/>
    </row>
    <row r="279" spans="1:8">
      <c r="A279" s="305"/>
      <c r="B279" s="305"/>
      <c r="C279" s="305"/>
      <c r="D279" s="305"/>
      <c r="E279" s="331"/>
      <c r="F279" s="331"/>
      <c r="G279" s="331"/>
      <c r="H279" s="305"/>
    </row>
    <row r="280" spans="1:8">
      <c r="A280" s="305"/>
      <c r="B280" s="305"/>
      <c r="C280" s="305"/>
      <c r="D280" s="305"/>
      <c r="E280" s="331"/>
      <c r="F280" s="331"/>
      <c r="G280" s="331"/>
      <c r="H280" s="305"/>
    </row>
    <row r="281" spans="1:8">
      <c r="A281" s="305"/>
      <c r="B281" s="305"/>
      <c r="C281" s="305"/>
      <c r="D281" s="305"/>
      <c r="E281" s="331"/>
      <c r="F281" s="331"/>
      <c r="G281" s="331"/>
      <c r="H281" s="305"/>
    </row>
    <row r="282" spans="1:8">
      <c r="A282" s="305"/>
      <c r="B282" s="305"/>
      <c r="C282" s="305"/>
      <c r="D282" s="305"/>
      <c r="E282" s="331"/>
      <c r="F282" s="331"/>
      <c r="G282" s="331"/>
      <c r="H282" s="305"/>
    </row>
    <row r="283" spans="1:8">
      <c r="A283" s="305"/>
      <c r="B283" s="305"/>
      <c r="C283" s="305"/>
      <c r="D283" s="305"/>
      <c r="E283" s="331"/>
      <c r="F283" s="331"/>
      <c r="G283" s="331"/>
      <c r="H283" s="305"/>
    </row>
    <row r="284" spans="1:8">
      <c r="A284" s="305"/>
      <c r="B284" s="305"/>
      <c r="C284" s="305"/>
      <c r="D284" s="305"/>
      <c r="E284" s="331"/>
      <c r="F284" s="331"/>
      <c r="G284" s="331"/>
      <c r="H284" s="305"/>
    </row>
    <row r="285" spans="1:8">
      <c r="A285" s="305"/>
      <c r="B285" s="305"/>
      <c r="C285" s="305"/>
      <c r="D285" s="305"/>
      <c r="E285" s="331"/>
      <c r="F285" s="331"/>
      <c r="G285" s="331"/>
      <c r="H285" s="305"/>
    </row>
    <row r="286" spans="1:8">
      <c r="A286" s="305"/>
      <c r="B286" s="305"/>
      <c r="C286" s="305"/>
      <c r="D286" s="305"/>
      <c r="E286" s="331"/>
      <c r="F286" s="331"/>
      <c r="G286" s="331"/>
      <c r="H286" s="305"/>
    </row>
    <row r="287" spans="1:8">
      <c r="A287" s="305"/>
      <c r="B287" s="305"/>
      <c r="C287" s="305"/>
      <c r="D287" s="305"/>
      <c r="E287" s="331"/>
      <c r="F287" s="331"/>
      <c r="G287" s="331"/>
      <c r="H287" s="305"/>
    </row>
    <row r="288" spans="1:8">
      <c r="A288" s="305"/>
      <c r="B288" s="305"/>
      <c r="C288" s="305"/>
      <c r="D288" s="305"/>
      <c r="E288" s="331"/>
      <c r="F288" s="331"/>
      <c r="G288" s="331"/>
      <c r="H288" s="305"/>
    </row>
    <row r="289" spans="1:8">
      <c r="A289" s="305"/>
      <c r="B289" s="305"/>
      <c r="C289" s="305"/>
      <c r="D289" s="305"/>
      <c r="E289" s="331"/>
      <c r="F289" s="331"/>
      <c r="G289" s="331"/>
      <c r="H289" s="305"/>
    </row>
    <row r="290" spans="1:8">
      <c r="A290" s="305"/>
      <c r="B290" s="305"/>
      <c r="C290" s="305"/>
      <c r="D290" s="305"/>
      <c r="E290" s="331"/>
      <c r="F290" s="331"/>
      <c r="G290" s="331"/>
      <c r="H290" s="305"/>
    </row>
    <row r="291" spans="1:8">
      <c r="A291" s="305"/>
      <c r="B291" s="305"/>
      <c r="C291" s="305"/>
      <c r="D291" s="305"/>
      <c r="E291" s="331"/>
      <c r="F291" s="331"/>
      <c r="G291" s="331"/>
      <c r="H291" s="305"/>
    </row>
    <row r="292" spans="1:8">
      <c r="A292" s="305"/>
      <c r="B292" s="305"/>
      <c r="C292" s="305"/>
      <c r="D292" s="305"/>
      <c r="E292" s="331"/>
      <c r="F292" s="331"/>
      <c r="G292" s="331"/>
      <c r="H292" s="305"/>
    </row>
    <row r="293" spans="1:8">
      <c r="A293" s="305"/>
      <c r="B293" s="305"/>
      <c r="C293" s="305"/>
      <c r="D293" s="305"/>
      <c r="E293" s="331"/>
      <c r="F293" s="331"/>
      <c r="G293" s="331"/>
      <c r="H293" s="305"/>
    </row>
    <row r="294" spans="1:8">
      <c r="A294" s="305"/>
      <c r="B294" s="305"/>
      <c r="C294" s="305"/>
      <c r="D294" s="305"/>
      <c r="E294" s="331"/>
      <c r="F294" s="331"/>
      <c r="G294" s="331"/>
      <c r="H294" s="305"/>
    </row>
    <row r="295" spans="1:8">
      <c r="A295" s="305"/>
      <c r="B295" s="305"/>
      <c r="C295" s="305"/>
      <c r="D295" s="305"/>
      <c r="E295" s="331"/>
      <c r="F295" s="331"/>
      <c r="G295" s="331"/>
      <c r="H295" s="305"/>
    </row>
    <row r="296" s="2" customFormat="1"/>
    <row r="297" spans="1:8">
      <c r="A297" s="305"/>
      <c r="B297" s="305"/>
      <c r="C297" s="305"/>
      <c r="D297" s="305"/>
      <c r="E297" s="331"/>
      <c r="F297" s="331"/>
      <c r="G297" s="331"/>
      <c r="H297" s="305"/>
    </row>
    <row r="298" spans="1:8">
      <c r="A298" s="305"/>
      <c r="B298" s="305"/>
      <c r="C298" s="305"/>
      <c r="D298" s="305"/>
      <c r="E298" s="331"/>
      <c r="F298" s="331"/>
      <c r="G298" s="331"/>
      <c r="H298" s="305"/>
    </row>
    <row r="299" spans="1:8">
      <c r="A299" s="305"/>
      <c r="B299" s="305"/>
      <c r="C299" s="305"/>
      <c r="D299" s="305"/>
      <c r="E299" s="331"/>
      <c r="F299" s="331"/>
      <c r="G299" s="331"/>
      <c r="H299" s="305"/>
    </row>
    <row r="300" spans="1:8">
      <c r="A300" s="305"/>
      <c r="B300" s="305"/>
      <c r="C300" s="305"/>
      <c r="D300" s="305"/>
      <c r="E300" s="331"/>
      <c r="F300" s="331"/>
      <c r="G300" s="331"/>
      <c r="H300" s="305"/>
    </row>
    <row r="301" spans="1:8">
      <c r="A301" s="305"/>
      <c r="B301" s="305"/>
      <c r="C301" s="305"/>
      <c r="D301" s="305"/>
      <c r="E301" s="331"/>
      <c r="F301" s="331"/>
      <c r="G301" s="331"/>
      <c r="H301" s="305"/>
    </row>
    <row r="302" spans="1:8">
      <c r="A302" s="305"/>
      <c r="B302" s="305"/>
      <c r="C302" s="305"/>
      <c r="D302" s="305"/>
      <c r="E302" s="331"/>
      <c r="F302" s="331"/>
      <c r="G302" s="331"/>
      <c r="H302" s="305"/>
    </row>
    <row r="303" spans="1:8">
      <c r="A303" s="305"/>
      <c r="B303" s="305"/>
      <c r="C303" s="305"/>
      <c r="D303" s="305"/>
      <c r="E303" s="331"/>
      <c r="F303" s="331"/>
      <c r="G303" s="331"/>
      <c r="H303" s="305"/>
    </row>
    <row r="304" spans="1:8">
      <c r="A304" s="305"/>
      <c r="B304" s="305"/>
      <c r="C304" s="305"/>
      <c r="D304" s="305"/>
      <c r="E304" s="331"/>
      <c r="F304" s="331"/>
      <c r="G304" s="331"/>
      <c r="H304" s="305"/>
    </row>
    <row r="305" spans="1:8">
      <c r="A305" s="305"/>
      <c r="B305" s="305"/>
      <c r="C305" s="305"/>
      <c r="D305" s="305"/>
      <c r="E305" s="331"/>
      <c r="F305" s="331"/>
      <c r="G305" s="331"/>
      <c r="H305" s="305"/>
    </row>
    <row r="306" spans="1:8">
      <c r="A306" s="305"/>
      <c r="B306" s="305"/>
      <c r="C306" s="305"/>
      <c r="D306" s="305"/>
      <c r="E306" s="331"/>
      <c r="F306" s="331"/>
      <c r="G306" s="331"/>
      <c r="H306" s="305"/>
    </row>
    <row r="307" spans="1:8">
      <c r="A307" s="305"/>
      <c r="B307" s="305"/>
      <c r="C307" s="305"/>
      <c r="D307" s="305"/>
      <c r="E307" s="331"/>
      <c r="F307" s="331"/>
      <c r="G307" s="331"/>
      <c r="H307" s="305"/>
    </row>
    <row r="308" spans="1:8">
      <c r="A308" s="305"/>
      <c r="B308" s="305"/>
      <c r="C308" s="305"/>
      <c r="D308" s="305"/>
      <c r="E308" s="331"/>
      <c r="F308" s="331"/>
      <c r="G308" s="331"/>
      <c r="H308" s="305"/>
    </row>
    <row r="309" spans="1:8">
      <c r="A309" s="305"/>
      <c r="B309" s="305"/>
      <c r="C309" s="305"/>
      <c r="D309" s="305"/>
      <c r="E309" s="331"/>
      <c r="F309" s="331"/>
      <c r="G309" s="331"/>
      <c r="H309" s="305"/>
    </row>
    <row r="310" spans="1:8">
      <c r="A310" s="305"/>
      <c r="B310" s="305"/>
      <c r="C310" s="305"/>
      <c r="D310" s="305"/>
      <c r="E310" s="331"/>
      <c r="F310" s="331"/>
      <c r="G310" s="331"/>
      <c r="H310" s="305"/>
    </row>
    <row r="311" spans="1:8">
      <c r="A311" s="305"/>
      <c r="B311" s="305"/>
      <c r="C311" s="305"/>
      <c r="D311" s="305"/>
      <c r="E311" s="331"/>
      <c r="F311" s="331"/>
      <c r="G311" s="331"/>
      <c r="H311" s="305"/>
    </row>
    <row r="312" spans="1:8">
      <c r="A312" s="305"/>
      <c r="B312" s="305"/>
      <c r="C312" s="305"/>
      <c r="D312" s="305"/>
      <c r="E312" s="331"/>
      <c r="F312" s="331"/>
      <c r="G312" s="331"/>
      <c r="H312" s="305"/>
    </row>
    <row r="313" spans="1:8">
      <c r="A313" s="305"/>
      <c r="B313" s="305"/>
      <c r="C313" s="305"/>
      <c r="D313" s="305"/>
      <c r="E313" s="331"/>
      <c r="F313" s="331"/>
      <c r="G313" s="331"/>
      <c r="H313" s="305"/>
    </row>
    <row r="314" spans="1:8">
      <c r="A314" s="305"/>
      <c r="B314" s="305"/>
      <c r="C314" s="305"/>
      <c r="D314" s="305"/>
      <c r="E314" s="331"/>
      <c r="F314" s="331"/>
      <c r="G314" s="331"/>
      <c r="H314" s="305"/>
    </row>
    <row r="315" spans="1:8">
      <c r="A315" s="305"/>
      <c r="B315" s="305"/>
      <c r="C315" s="305"/>
      <c r="D315" s="305"/>
      <c r="E315" s="331"/>
      <c r="F315" s="331"/>
      <c r="G315" s="331"/>
      <c r="H315" s="305"/>
    </row>
    <row r="316" spans="1:8">
      <c r="A316" s="305"/>
      <c r="B316" s="305"/>
      <c r="C316" s="305"/>
      <c r="D316" s="305"/>
      <c r="E316" s="331"/>
      <c r="F316" s="331"/>
      <c r="G316" s="331"/>
      <c r="H316" s="305"/>
    </row>
    <row r="317" spans="1:8">
      <c r="A317" s="305"/>
      <c r="B317" s="305"/>
      <c r="C317" s="305"/>
      <c r="D317" s="305"/>
      <c r="E317" s="331"/>
      <c r="F317" s="331"/>
      <c r="G317" s="331"/>
      <c r="H317" s="305"/>
    </row>
    <row r="318" spans="1:8">
      <c r="A318" s="305"/>
      <c r="B318" s="305"/>
      <c r="C318" s="305"/>
      <c r="D318" s="305"/>
      <c r="E318" s="331"/>
      <c r="F318" s="331"/>
      <c r="G318" s="331"/>
      <c r="H318" s="305"/>
    </row>
    <row r="319" spans="1:8">
      <c r="A319" s="305"/>
      <c r="B319" s="305"/>
      <c r="C319" s="305"/>
      <c r="D319" s="305"/>
      <c r="E319" s="331"/>
      <c r="F319" s="331"/>
      <c r="G319" s="331"/>
      <c r="H319" s="305"/>
    </row>
    <row r="320" spans="1:8">
      <c r="A320" s="305"/>
      <c r="B320" s="305"/>
      <c r="C320" s="305"/>
      <c r="D320" s="305"/>
      <c r="E320" s="331"/>
      <c r="F320" s="331"/>
      <c r="G320" s="331"/>
      <c r="H320" s="305"/>
    </row>
    <row r="321" spans="1:8">
      <c r="A321" s="305"/>
      <c r="B321" s="305"/>
      <c r="C321" s="305"/>
      <c r="D321" s="305"/>
      <c r="E321" s="331"/>
      <c r="F321" s="331"/>
      <c r="G321" s="331"/>
      <c r="H321" s="305"/>
    </row>
    <row r="322" spans="1:8">
      <c r="A322" s="305"/>
      <c r="B322" s="305"/>
      <c r="C322" s="305"/>
      <c r="D322" s="305"/>
      <c r="E322" s="331"/>
      <c r="F322" s="331"/>
      <c r="G322" s="331"/>
      <c r="H322" s="305"/>
    </row>
    <row r="323" spans="1:8">
      <c r="A323" s="305"/>
      <c r="B323" s="305"/>
      <c r="C323" s="305"/>
      <c r="D323" s="305"/>
      <c r="E323" s="331"/>
      <c r="F323" s="331"/>
      <c r="G323" s="331"/>
      <c r="H323" s="305"/>
    </row>
    <row r="324" spans="1:8">
      <c r="A324" s="305"/>
      <c r="B324" s="305"/>
      <c r="C324" s="305"/>
      <c r="D324" s="305"/>
      <c r="E324" s="331"/>
      <c r="F324" s="331"/>
      <c r="G324" s="331"/>
      <c r="H324" s="305"/>
    </row>
    <row r="325" spans="1:8">
      <c r="A325" s="305"/>
      <c r="B325" s="305"/>
      <c r="C325" s="305"/>
      <c r="D325" s="305"/>
      <c r="E325" s="331"/>
      <c r="F325" s="331"/>
      <c r="G325" s="331"/>
      <c r="H325" s="305"/>
    </row>
    <row r="326" spans="1:8">
      <c r="A326" s="305"/>
      <c r="B326" s="305"/>
      <c r="C326" s="305"/>
      <c r="D326" s="305"/>
      <c r="E326" s="331"/>
      <c r="F326" s="331"/>
      <c r="G326" s="331"/>
      <c r="H326" s="305"/>
    </row>
    <row r="327" spans="1:8">
      <c r="A327" s="305"/>
      <c r="B327" s="305"/>
      <c r="C327" s="305"/>
      <c r="D327" s="305"/>
      <c r="E327" s="331"/>
      <c r="F327" s="331"/>
      <c r="G327" s="331"/>
      <c r="H327" s="305"/>
    </row>
    <row r="328" spans="1:8">
      <c r="A328" s="305"/>
      <c r="B328" s="305"/>
      <c r="C328" s="305"/>
      <c r="D328" s="305"/>
      <c r="E328" s="331"/>
      <c r="F328" s="331"/>
      <c r="G328" s="331"/>
      <c r="H328" s="305"/>
    </row>
    <row r="329" spans="1:8">
      <c r="A329" s="305"/>
      <c r="B329" s="305"/>
      <c r="C329" s="305"/>
      <c r="D329" s="305"/>
      <c r="E329" s="331"/>
      <c r="F329" s="331"/>
      <c r="G329" s="331"/>
      <c r="H329" s="305"/>
    </row>
    <row r="330" spans="1:8">
      <c r="A330" s="305"/>
      <c r="B330" s="305"/>
      <c r="C330" s="305"/>
      <c r="D330" s="305"/>
      <c r="E330" s="331"/>
      <c r="F330" s="331"/>
      <c r="G330" s="331"/>
      <c r="H330" s="305"/>
    </row>
    <row r="331" spans="1:8">
      <c r="A331" s="305"/>
      <c r="B331" s="305"/>
      <c r="C331" s="305"/>
      <c r="D331" s="305"/>
      <c r="E331" s="331"/>
      <c r="F331" s="331"/>
      <c r="G331" s="331"/>
      <c r="H331" s="305"/>
    </row>
    <row r="332" spans="1:8">
      <c r="A332" s="305"/>
      <c r="B332" s="305"/>
      <c r="C332" s="305"/>
      <c r="D332" s="305"/>
      <c r="E332" s="331"/>
      <c r="F332" s="331"/>
      <c r="G332" s="331"/>
      <c r="H332" s="305"/>
    </row>
    <row r="333" spans="1:8">
      <c r="A333" s="305"/>
      <c r="B333" s="305"/>
      <c r="C333" s="305"/>
      <c r="D333" s="305"/>
      <c r="E333" s="331"/>
      <c r="F333" s="331"/>
      <c r="G333" s="331"/>
      <c r="H333" s="305"/>
    </row>
    <row r="334" spans="1:8">
      <c r="A334" s="305"/>
      <c r="B334" s="305"/>
      <c r="C334" s="305"/>
      <c r="D334" s="305"/>
      <c r="E334" s="331"/>
      <c r="F334" s="331"/>
      <c r="G334" s="331"/>
      <c r="H334" s="305"/>
    </row>
    <row r="335" spans="1:8">
      <c r="A335" s="305"/>
      <c r="B335" s="305"/>
      <c r="C335" s="305"/>
      <c r="D335" s="305"/>
      <c r="E335" s="331"/>
      <c r="F335" s="331"/>
      <c r="G335" s="331"/>
      <c r="H335" s="305"/>
    </row>
    <row r="336" spans="1:8">
      <c r="A336" s="305"/>
      <c r="B336" s="305"/>
      <c r="C336" s="305"/>
      <c r="D336" s="305"/>
      <c r="E336" s="331"/>
      <c r="F336" s="331"/>
      <c r="G336" s="331"/>
      <c r="H336" s="305"/>
    </row>
    <row r="337" spans="1:8">
      <c r="A337" s="305"/>
      <c r="B337" s="305"/>
      <c r="C337" s="305"/>
      <c r="D337" s="305"/>
      <c r="E337" s="331"/>
      <c r="F337" s="331"/>
      <c r="G337" s="331"/>
      <c r="H337" s="305"/>
    </row>
    <row r="338" spans="1:8">
      <c r="A338" s="305"/>
      <c r="B338" s="305"/>
      <c r="C338" s="305"/>
      <c r="D338" s="305"/>
      <c r="E338" s="331"/>
      <c r="F338" s="331"/>
      <c r="G338" s="331"/>
      <c r="H338" s="305"/>
    </row>
    <row r="339" spans="1:8">
      <c r="A339" s="305"/>
      <c r="B339" s="305"/>
      <c r="C339" s="305"/>
      <c r="D339" s="305"/>
      <c r="E339" s="331"/>
      <c r="F339" s="331"/>
      <c r="G339" s="331"/>
      <c r="H339" s="305"/>
    </row>
    <row r="340" spans="1:8">
      <c r="A340" s="305"/>
      <c r="B340" s="305"/>
      <c r="C340" s="305"/>
      <c r="D340" s="305"/>
      <c r="E340" s="331"/>
      <c r="F340" s="331"/>
      <c r="G340" s="331"/>
      <c r="H340" s="305"/>
    </row>
    <row r="341" spans="1:8">
      <c r="A341" s="305"/>
      <c r="B341" s="305"/>
      <c r="C341" s="305"/>
      <c r="D341" s="305"/>
      <c r="E341" s="331"/>
      <c r="F341" s="331"/>
      <c r="G341" s="331"/>
      <c r="H341" s="305"/>
    </row>
    <row r="342" spans="1:8">
      <c r="A342" s="305"/>
      <c r="B342" s="305"/>
      <c r="C342" s="305"/>
      <c r="D342" s="305"/>
      <c r="E342" s="331"/>
      <c r="F342" s="331"/>
      <c r="G342" s="331"/>
      <c r="H342" s="305"/>
    </row>
    <row r="343" spans="1:8">
      <c r="A343" s="305"/>
      <c r="B343" s="305"/>
      <c r="C343" s="305"/>
      <c r="D343" s="305"/>
      <c r="E343" s="331"/>
      <c r="F343" s="331"/>
      <c r="G343" s="331"/>
      <c r="H343" s="305"/>
    </row>
    <row r="344" spans="1:8">
      <c r="A344" s="305"/>
      <c r="B344" s="305"/>
      <c r="C344" s="305"/>
      <c r="D344" s="305"/>
      <c r="E344" s="331"/>
      <c r="F344" s="331"/>
      <c r="G344" s="331"/>
      <c r="H344" s="305"/>
    </row>
    <row r="345" spans="1:8">
      <c r="A345" s="305"/>
      <c r="B345" s="305"/>
      <c r="C345" s="305"/>
      <c r="D345" s="305"/>
      <c r="E345" s="331"/>
      <c r="F345" s="331"/>
      <c r="G345" s="331"/>
      <c r="H345" s="305"/>
    </row>
    <row r="346" spans="1:8">
      <c r="A346" s="305"/>
      <c r="B346" s="305"/>
      <c r="C346" s="305"/>
      <c r="D346" s="305"/>
      <c r="E346" s="331"/>
      <c r="F346" s="331"/>
      <c r="G346" s="331"/>
      <c r="H346" s="305"/>
    </row>
    <row r="347" spans="1:8">
      <c r="A347" s="305"/>
      <c r="B347" s="305"/>
      <c r="C347" s="305"/>
      <c r="D347" s="305"/>
      <c r="E347" s="331"/>
      <c r="F347" s="331"/>
      <c r="G347" s="331"/>
      <c r="H347" s="305"/>
    </row>
    <row r="348" spans="1:8">
      <c r="A348" s="305"/>
      <c r="B348" s="305"/>
      <c r="C348" s="305"/>
      <c r="D348" s="305"/>
      <c r="E348" s="331"/>
      <c r="F348" s="331"/>
      <c r="G348" s="331"/>
      <c r="H348" s="305"/>
    </row>
    <row r="349" spans="1:8">
      <c r="A349" s="305"/>
      <c r="B349" s="305"/>
      <c r="C349" s="305"/>
      <c r="D349" s="305"/>
      <c r="E349" s="331"/>
      <c r="F349" s="331"/>
      <c r="G349" s="331"/>
      <c r="H349" s="305"/>
    </row>
    <row r="350" spans="1:8">
      <c r="A350" s="305"/>
      <c r="B350" s="305"/>
      <c r="C350" s="305"/>
      <c r="D350" s="305"/>
      <c r="E350" s="331"/>
      <c r="F350" s="331"/>
      <c r="G350" s="331"/>
      <c r="H350" s="305"/>
    </row>
    <row r="351" spans="1:8">
      <c r="A351" s="305"/>
      <c r="B351" s="305"/>
      <c r="C351" s="305"/>
      <c r="D351" s="305"/>
      <c r="E351" s="331"/>
      <c r="F351" s="331"/>
      <c r="G351" s="331"/>
      <c r="H351" s="305"/>
    </row>
    <row r="352" spans="1:8">
      <c r="A352" s="305"/>
      <c r="B352" s="305"/>
      <c r="C352" s="305"/>
      <c r="D352" s="305"/>
      <c r="E352" s="331"/>
      <c r="F352" s="331"/>
      <c r="G352" s="331"/>
      <c r="H352" s="305"/>
    </row>
    <row r="353" spans="1:8">
      <c r="A353" s="305"/>
      <c r="B353" s="305"/>
      <c r="C353" s="305"/>
      <c r="D353" s="305"/>
      <c r="E353" s="331"/>
      <c r="F353" s="331"/>
      <c r="G353" s="331"/>
      <c r="H353" s="305"/>
    </row>
    <row r="354" spans="1:8">
      <c r="A354" s="305"/>
      <c r="B354" s="305"/>
      <c r="C354" s="305"/>
      <c r="D354" s="305"/>
      <c r="E354" s="331"/>
      <c r="F354" s="331"/>
      <c r="G354" s="331"/>
      <c r="H354" s="305"/>
    </row>
    <row r="355" spans="1:8">
      <c r="A355" s="305"/>
      <c r="B355" s="305"/>
      <c r="C355" s="305"/>
      <c r="D355" s="305"/>
      <c r="E355" s="331"/>
      <c r="F355" s="331"/>
      <c r="G355" s="331"/>
      <c r="H355" s="305"/>
    </row>
    <row r="356" spans="1:8">
      <c r="A356" s="305"/>
      <c r="B356" s="305"/>
      <c r="C356" s="305"/>
      <c r="D356" s="305"/>
      <c r="E356" s="331"/>
      <c r="F356" s="331"/>
      <c r="G356" s="331"/>
      <c r="H356" s="305"/>
    </row>
    <row r="357" spans="1:8">
      <c r="A357" s="305"/>
      <c r="B357" s="305"/>
      <c r="C357" s="305"/>
      <c r="D357" s="305"/>
      <c r="E357" s="331"/>
      <c r="F357" s="331"/>
      <c r="G357" s="331"/>
      <c r="H357" s="305"/>
    </row>
    <row r="358" spans="1:8">
      <c r="A358" s="305"/>
      <c r="B358" s="305"/>
      <c r="C358" s="305"/>
      <c r="D358" s="305"/>
      <c r="E358" s="331"/>
      <c r="F358" s="331"/>
      <c r="G358" s="331"/>
      <c r="H358" s="305"/>
    </row>
    <row r="359" spans="1:8">
      <c r="A359" s="305"/>
      <c r="B359" s="305"/>
      <c r="C359" s="305"/>
      <c r="D359" s="305"/>
      <c r="E359" s="331"/>
      <c r="F359" s="331"/>
      <c r="G359" s="331"/>
      <c r="H359" s="305"/>
    </row>
    <row r="360" spans="1:8">
      <c r="A360" s="305"/>
      <c r="B360" s="305"/>
      <c r="C360" s="305"/>
      <c r="D360" s="305"/>
      <c r="E360" s="331"/>
      <c r="F360" s="331"/>
      <c r="G360" s="331"/>
      <c r="H360" s="305"/>
    </row>
    <row r="361" spans="1:8">
      <c r="A361" s="305"/>
      <c r="B361" s="305"/>
      <c r="C361" s="305"/>
      <c r="D361" s="305"/>
      <c r="E361" s="331"/>
      <c r="F361" s="331"/>
      <c r="G361" s="331"/>
      <c r="H361" s="305"/>
    </row>
    <row r="362" spans="1:8">
      <c r="A362" s="305"/>
      <c r="B362" s="305"/>
      <c r="C362" s="305"/>
      <c r="D362" s="305"/>
      <c r="E362" s="331"/>
      <c r="F362" s="331"/>
      <c r="G362" s="331"/>
      <c r="H362" s="305"/>
    </row>
    <row r="363" spans="1:8">
      <c r="A363" s="305"/>
      <c r="B363" s="305"/>
      <c r="C363" s="305"/>
      <c r="D363" s="305"/>
      <c r="E363" s="331"/>
      <c r="F363" s="331"/>
      <c r="G363" s="331"/>
      <c r="H363" s="305"/>
    </row>
    <row r="364" spans="1:8">
      <c r="A364" s="305"/>
      <c r="B364" s="305"/>
      <c r="C364" s="305"/>
      <c r="D364" s="305"/>
      <c r="E364" s="331"/>
      <c r="F364" s="331"/>
      <c r="G364" s="331"/>
      <c r="H364" s="305"/>
    </row>
    <row r="365" spans="1:8">
      <c r="A365" s="305"/>
      <c r="B365" s="305"/>
      <c r="C365" s="305"/>
      <c r="D365" s="305"/>
      <c r="E365" s="331"/>
      <c r="F365" s="331"/>
      <c r="G365" s="331"/>
      <c r="H365" s="305"/>
    </row>
    <row r="366" spans="1:8">
      <c r="A366" s="305"/>
      <c r="B366" s="305"/>
      <c r="C366" s="305"/>
      <c r="D366" s="305"/>
      <c r="E366" s="331"/>
      <c r="F366" s="331"/>
      <c r="G366" s="331"/>
      <c r="H366" s="305"/>
    </row>
    <row r="367" spans="1:8">
      <c r="A367" s="305"/>
      <c r="B367" s="305"/>
      <c r="C367" s="305"/>
      <c r="D367" s="305"/>
      <c r="E367" s="331"/>
      <c r="F367" s="331"/>
      <c r="G367" s="331"/>
      <c r="H367" s="305"/>
    </row>
    <row r="368" spans="1:8">
      <c r="A368" s="305"/>
      <c r="B368" s="305"/>
      <c r="C368" s="305"/>
      <c r="D368" s="305"/>
      <c r="E368" s="331"/>
      <c r="F368" s="331"/>
      <c r="G368" s="331"/>
      <c r="H368" s="305"/>
    </row>
    <row r="369" spans="1:8">
      <c r="A369" s="305"/>
      <c r="B369" s="305"/>
      <c r="C369" s="305"/>
      <c r="D369" s="305"/>
      <c r="E369" s="331"/>
      <c r="F369" s="331"/>
      <c r="G369" s="331"/>
      <c r="H369" s="305"/>
    </row>
    <row r="370" spans="1:8">
      <c r="A370" s="305"/>
      <c r="B370" s="305"/>
      <c r="C370" s="305"/>
      <c r="D370" s="305"/>
      <c r="E370" s="331"/>
      <c r="F370" s="331"/>
      <c r="G370" s="331"/>
      <c r="H370" s="305"/>
    </row>
    <row r="371" spans="1:8">
      <c r="A371" s="305"/>
      <c r="B371" s="305"/>
      <c r="C371" s="305"/>
      <c r="D371" s="305"/>
      <c r="E371" s="331"/>
      <c r="F371" s="331"/>
      <c r="G371" s="331"/>
      <c r="H371" s="305"/>
    </row>
    <row r="372" spans="1:8">
      <c r="A372" s="305"/>
      <c r="B372" s="305"/>
      <c r="C372" s="305"/>
      <c r="D372" s="305"/>
      <c r="E372" s="331"/>
      <c r="F372" s="331"/>
      <c r="G372" s="331"/>
      <c r="H372" s="305"/>
    </row>
    <row r="373" spans="1:8">
      <c r="A373" s="305"/>
      <c r="B373" s="305"/>
      <c r="C373" s="305"/>
      <c r="D373" s="305"/>
      <c r="E373" s="331"/>
      <c r="F373" s="331"/>
      <c r="G373" s="331"/>
      <c r="H373" s="305"/>
    </row>
    <row r="374" spans="1:8">
      <c r="A374" s="305"/>
      <c r="B374" s="305"/>
      <c r="C374" s="305"/>
      <c r="D374" s="305"/>
      <c r="E374" s="331"/>
      <c r="F374" s="331"/>
      <c r="G374" s="331"/>
      <c r="H374" s="305"/>
    </row>
    <row r="375" spans="1:8">
      <c r="A375" s="305"/>
      <c r="B375" s="305"/>
      <c r="C375" s="305"/>
      <c r="D375" s="305"/>
      <c r="E375" s="331"/>
      <c r="F375" s="331"/>
      <c r="G375" s="331"/>
      <c r="H375" s="305"/>
    </row>
    <row r="376" spans="1:8">
      <c r="A376" s="305"/>
      <c r="B376" s="305"/>
      <c r="C376" s="305"/>
      <c r="D376" s="305"/>
      <c r="E376" s="331"/>
      <c r="F376" s="331"/>
      <c r="G376" s="331"/>
      <c r="H376" s="305"/>
    </row>
    <row r="377" spans="1:8">
      <c r="A377" s="305"/>
      <c r="B377" s="305"/>
      <c r="C377" s="305"/>
      <c r="D377" s="305"/>
      <c r="E377" s="331"/>
      <c r="F377" s="331"/>
      <c r="G377" s="331"/>
      <c r="H377" s="305"/>
    </row>
    <row r="378" spans="1:8">
      <c r="A378" s="305"/>
      <c r="B378" s="305"/>
      <c r="C378" s="305"/>
      <c r="D378" s="305"/>
      <c r="E378" s="331"/>
      <c r="F378" s="331"/>
      <c r="G378" s="331"/>
      <c r="H378" s="305"/>
    </row>
    <row r="379" spans="1:8">
      <c r="A379" s="305"/>
      <c r="B379" s="305"/>
      <c r="C379" s="305"/>
      <c r="D379" s="305"/>
      <c r="E379" s="331"/>
      <c r="F379" s="331"/>
      <c r="G379" s="331"/>
      <c r="H379" s="305"/>
    </row>
    <row r="380" spans="1:8">
      <c r="A380" s="305"/>
      <c r="B380" s="305"/>
      <c r="C380" s="305"/>
      <c r="D380" s="305"/>
      <c r="E380" s="331"/>
      <c r="F380" s="331"/>
      <c r="G380" s="331"/>
      <c r="H380" s="305"/>
    </row>
    <row r="381" spans="1:8">
      <c r="A381" s="305"/>
      <c r="B381" s="305"/>
      <c r="C381" s="305"/>
      <c r="D381" s="305"/>
      <c r="E381" s="331"/>
      <c r="F381" s="331"/>
      <c r="G381" s="331"/>
      <c r="H381" s="305"/>
    </row>
    <row r="382" spans="1:8">
      <c r="A382" s="305"/>
      <c r="B382" s="305"/>
      <c r="C382" s="305"/>
      <c r="D382" s="305"/>
      <c r="E382" s="331"/>
      <c r="F382" s="331"/>
      <c r="G382" s="331"/>
      <c r="H382" s="305"/>
    </row>
    <row r="383" s="2" customFormat="1"/>
    <row r="384" spans="1:8">
      <c r="A384" s="305"/>
      <c r="B384" s="305"/>
      <c r="C384" s="305"/>
      <c r="D384" s="305"/>
      <c r="E384" s="331"/>
      <c r="F384" s="331"/>
      <c r="G384" s="331"/>
      <c r="H384" s="305"/>
    </row>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pans="1:8">
      <c r="A399" s="305"/>
      <c r="B399" s="305"/>
      <c r="C399" s="305"/>
      <c r="D399" s="305"/>
      <c r="E399" s="331"/>
      <c r="F399" s="331"/>
      <c r="G399" s="331"/>
      <c r="H399" s="305"/>
    </row>
    <row r="400" spans="1:8">
      <c r="A400" s="305"/>
      <c r="B400" s="305"/>
      <c r="C400" s="305"/>
      <c r="D400" s="305"/>
      <c r="E400" s="331"/>
      <c r="F400" s="331"/>
      <c r="G400" s="331"/>
      <c r="H400" s="305"/>
    </row>
    <row r="401" spans="1:8">
      <c r="A401" s="305"/>
      <c r="B401" s="305"/>
      <c r="C401" s="305"/>
      <c r="D401" s="305"/>
      <c r="E401" s="331"/>
      <c r="F401" s="331"/>
      <c r="G401" s="331"/>
      <c r="H401" s="305"/>
    </row>
    <row r="402" spans="1:8">
      <c r="A402" s="305"/>
      <c r="B402" s="305"/>
      <c r="C402" s="305"/>
      <c r="D402" s="305"/>
      <c r="E402" s="331"/>
      <c r="F402" s="331"/>
      <c r="G402" s="331"/>
      <c r="H402" s="305"/>
    </row>
    <row r="403" spans="1:8">
      <c r="A403" s="305"/>
      <c r="B403" s="305"/>
      <c r="C403" s="305"/>
      <c r="D403" s="305"/>
      <c r="E403" s="331"/>
      <c r="F403" s="331"/>
      <c r="G403" s="331"/>
      <c r="H403" s="305"/>
    </row>
    <row r="404" spans="1:8">
      <c r="A404" s="305"/>
      <c r="B404" s="305"/>
      <c r="C404" s="305"/>
      <c r="D404" s="305"/>
      <c r="E404" s="331"/>
      <c r="F404" s="331"/>
      <c r="G404" s="331"/>
      <c r="H404" s="305"/>
    </row>
    <row r="405" spans="1:8">
      <c r="A405" s="305"/>
      <c r="B405" s="305"/>
      <c r="C405" s="305"/>
      <c r="D405" s="305"/>
      <c r="E405" s="331"/>
      <c r="F405" s="331"/>
      <c r="G405" s="331"/>
      <c r="H405" s="305"/>
    </row>
    <row r="406" spans="1:8">
      <c r="A406" s="305"/>
      <c r="B406" s="305"/>
      <c r="C406" s="305"/>
      <c r="D406" s="305"/>
      <c r="E406" s="331"/>
      <c r="F406" s="331"/>
      <c r="G406" s="331"/>
      <c r="H406" s="305"/>
    </row>
    <row r="407" spans="1:8">
      <c r="A407" s="305"/>
      <c r="B407" s="305"/>
      <c r="C407" s="305"/>
      <c r="D407" s="305"/>
      <c r="E407" s="331"/>
      <c r="F407" s="331"/>
      <c r="G407" s="331"/>
      <c r="H407" s="305"/>
    </row>
    <row r="408" spans="1:8">
      <c r="A408" s="305"/>
      <c r="B408" s="305"/>
      <c r="C408" s="305"/>
      <c r="D408" s="305"/>
      <c r="E408" s="331"/>
      <c r="F408" s="331"/>
      <c r="G408" s="331"/>
      <c r="H408" s="305"/>
    </row>
    <row r="409" spans="1:8">
      <c r="A409" s="305"/>
      <c r="B409" s="305"/>
      <c r="C409" s="305"/>
      <c r="D409" s="305"/>
      <c r="E409" s="331"/>
      <c r="F409" s="331"/>
      <c r="G409" s="331"/>
      <c r="H409" s="305"/>
    </row>
    <row r="410" spans="1:8">
      <c r="A410" s="305"/>
      <c r="B410" s="305"/>
      <c r="C410" s="305"/>
      <c r="D410" s="305"/>
      <c r="E410" s="331"/>
      <c r="F410" s="331"/>
      <c r="G410" s="331"/>
      <c r="H410" s="305"/>
    </row>
    <row r="411" spans="1:8">
      <c r="A411" s="305"/>
      <c r="B411" s="305"/>
      <c r="C411" s="305"/>
      <c r="D411" s="305"/>
      <c r="E411" s="331"/>
      <c r="F411" s="331"/>
      <c r="G411" s="331"/>
      <c r="H411" s="305"/>
    </row>
    <row r="412" spans="1:8">
      <c r="A412" s="305"/>
      <c r="B412" s="305"/>
      <c r="C412" s="305"/>
      <c r="D412" s="305"/>
      <c r="E412" s="331"/>
      <c r="F412" s="331"/>
      <c r="G412" s="331"/>
      <c r="H412" s="305"/>
    </row>
    <row r="413" spans="1:8">
      <c r="A413" s="305"/>
      <c r="B413" s="305"/>
      <c r="C413" s="305"/>
      <c r="D413" s="305"/>
      <c r="E413" s="331"/>
      <c r="F413" s="331"/>
      <c r="G413" s="331"/>
      <c r="H413" s="305"/>
    </row>
    <row r="414" spans="1:8">
      <c r="A414" s="305"/>
      <c r="B414" s="305"/>
      <c r="C414" s="305"/>
      <c r="D414" s="305"/>
      <c r="E414" s="331"/>
      <c r="F414" s="331"/>
      <c r="G414" s="331"/>
      <c r="H414" s="305"/>
    </row>
    <row r="415" spans="1:8">
      <c r="A415" s="305"/>
      <c r="B415" s="305"/>
      <c r="C415" s="305"/>
      <c r="D415" s="305"/>
      <c r="E415" s="331"/>
      <c r="F415" s="331"/>
      <c r="G415" s="331"/>
      <c r="H415" s="305"/>
    </row>
    <row r="416" spans="1:8">
      <c r="A416" s="305"/>
      <c r="B416" s="305"/>
      <c r="C416" s="305"/>
      <c r="D416" s="305"/>
      <c r="E416" s="331"/>
      <c r="F416" s="331"/>
      <c r="G416" s="331"/>
      <c r="H416" s="305"/>
    </row>
    <row r="417" spans="1:8">
      <c r="A417" s="305"/>
      <c r="B417" s="305"/>
      <c r="C417" s="305"/>
      <c r="D417" s="305"/>
      <c r="E417" s="331"/>
      <c r="F417" s="331"/>
      <c r="G417" s="331"/>
      <c r="H417" s="305"/>
    </row>
    <row r="418" spans="1:8">
      <c r="A418" s="305"/>
      <c r="B418" s="305"/>
      <c r="C418" s="305"/>
      <c r="D418" s="305"/>
      <c r="E418" s="331"/>
      <c r="F418" s="331"/>
      <c r="G418" s="331"/>
      <c r="H418" s="305"/>
    </row>
    <row r="419" spans="1:8">
      <c r="A419" s="305"/>
      <c r="B419" s="305"/>
      <c r="C419" s="305"/>
      <c r="D419" s="305"/>
      <c r="E419" s="331"/>
      <c r="F419" s="331"/>
      <c r="G419" s="331"/>
      <c r="H419" s="305"/>
    </row>
    <row r="420" spans="1:8">
      <c r="A420" s="305"/>
      <c r="B420" s="305"/>
      <c r="C420" s="305"/>
      <c r="D420" s="305"/>
      <c r="E420" s="331"/>
      <c r="F420" s="331"/>
      <c r="G420" s="331"/>
      <c r="H420" s="305"/>
    </row>
    <row r="421" spans="1:8">
      <c r="A421" s="305"/>
      <c r="B421" s="305"/>
      <c r="C421" s="305"/>
      <c r="D421" s="305"/>
      <c r="E421" s="331"/>
      <c r="F421" s="331"/>
      <c r="G421" s="331"/>
      <c r="H421" s="305"/>
    </row>
    <row r="422" spans="1:8">
      <c r="A422" s="305"/>
      <c r="B422" s="305"/>
      <c r="C422" s="305"/>
      <c r="D422" s="305"/>
      <c r="E422" s="331"/>
      <c r="F422" s="331"/>
      <c r="G422" s="331"/>
      <c r="H422" s="305"/>
    </row>
    <row r="423" spans="1:8">
      <c r="A423" s="305"/>
      <c r="B423" s="305"/>
      <c r="C423" s="305"/>
      <c r="D423" s="305"/>
      <c r="E423" s="331"/>
      <c r="F423" s="331"/>
      <c r="G423" s="331"/>
      <c r="H423" s="305"/>
    </row>
    <row r="424" spans="1:8">
      <c r="A424" s="305"/>
      <c r="B424" s="305"/>
      <c r="C424" s="305"/>
      <c r="D424" s="305"/>
      <c r="E424" s="331"/>
      <c r="F424" s="331"/>
      <c r="G424" s="331"/>
      <c r="H424" s="305"/>
    </row>
    <row r="425" spans="1:8">
      <c r="A425" s="305"/>
      <c r="B425" s="305"/>
      <c r="C425" s="305"/>
      <c r="D425" s="305"/>
      <c r="E425" s="331"/>
      <c r="F425" s="331"/>
      <c r="G425" s="331"/>
      <c r="H425" s="305"/>
    </row>
    <row r="426" spans="1:8">
      <c r="A426" s="305"/>
      <c r="B426" s="305"/>
      <c r="C426" s="305"/>
      <c r="D426" s="305"/>
      <c r="E426" s="331"/>
      <c r="F426" s="331"/>
      <c r="G426" s="331"/>
      <c r="H426" s="305"/>
    </row>
    <row r="427" spans="1:8">
      <c r="A427" s="305"/>
      <c r="B427" s="305"/>
      <c r="C427" s="305"/>
      <c r="D427" s="305"/>
      <c r="E427" s="331"/>
      <c r="F427" s="331"/>
      <c r="G427" s="331"/>
      <c r="H427" s="305"/>
    </row>
    <row r="428" spans="1:8">
      <c r="A428" s="305"/>
      <c r="B428" s="305"/>
      <c r="C428" s="305"/>
      <c r="D428" s="305"/>
      <c r="E428" s="331"/>
      <c r="F428" s="331"/>
      <c r="G428" s="331"/>
      <c r="H428" s="305"/>
    </row>
    <row r="429" spans="1:8">
      <c r="A429" s="305"/>
      <c r="B429" s="305"/>
      <c r="C429" s="305"/>
      <c r="D429" s="305"/>
      <c r="E429" s="331"/>
      <c r="F429" s="331"/>
      <c r="G429" s="331"/>
      <c r="H429" s="305"/>
    </row>
    <row r="430" spans="1:8">
      <c r="A430" s="305"/>
      <c r="B430" s="305"/>
      <c r="C430" s="305"/>
      <c r="D430" s="305"/>
      <c r="E430" s="331"/>
      <c r="F430" s="331"/>
      <c r="G430" s="331"/>
      <c r="H430" s="305"/>
    </row>
    <row r="431" spans="1:8">
      <c r="A431" s="305"/>
      <c r="B431" s="305"/>
      <c r="C431" s="305"/>
      <c r="D431" s="305"/>
      <c r="E431" s="331"/>
      <c r="F431" s="331"/>
      <c r="G431" s="331"/>
      <c r="H431" s="305"/>
    </row>
    <row r="432" spans="1:8">
      <c r="A432" s="305"/>
      <c r="B432" s="305"/>
      <c r="C432" s="305"/>
      <c r="D432" s="305"/>
      <c r="E432" s="331"/>
      <c r="F432" s="331"/>
      <c r="G432" s="331"/>
      <c r="H432" s="305"/>
    </row>
    <row r="433" spans="1:8">
      <c r="A433" s="305"/>
      <c r="B433" s="305"/>
      <c r="C433" s="305"/>
      <c r="D433" s="305"/>
      <c r="E433" s="331"/>
      <c r="F433" s="331"/>
      <c r="G433" s="331"/>
      <c r="H433" s="305"/>
    </row>
    <row r="434" spans="1:8">
      <c r="A434" s="305"/>
      <c r="B434" s="305"/>
      <c r="C434" s="305"/>
      <c r="D434" s="305"/>
      <c r="E434" s="331"/>
      <c r="F434" s="331"/>
      <c r="G434" s="331"/>
      <c r="H434" s="305"/>
    </row>
    <row r="435" spans="1:8">
      <c r="A435" s="305"/>
      <c r="B435" s="305"/>
      <c r="C435" s="305"/>
      <c r="D435" s="305"/>
      <c r="E435" s="331"/>
      <c r="F435" s="331"/>
      <c r="G435" s="331"/>
      <c r="H435" s="305"/>
    </row>
    <row r="436" spans="1:8">
      <c r="A436" s="305"/>
      <c r="B436" s="305"/>
      <c r="C436" s="305"/>
      <c r="D436" s="305"/>
      <c r="E436" s="331"/>
      <c r="F436" s="331"/>
      <c r="G436" s="331"/>
      <c r="H436" s="305"/>
    </row>
    <row r="437" spans="1:8">
      <c r="A437" s="305"/>
      <c r="B437" s="305"/>
      <c r="C437" s="305"/>
      <c r="D437" s="305"/>
      <c r="E437" s="331"/>
      <c r="F437" s="331"/>
      <c r="G437" s="331"/>
      <c r="H437" s="305"/>
    </row>
    <row r="438" spans="1:8">
      <c r="A438" s="305"/>
      <c r="B438" s="305"/>
      <c r="C438" s="305"/>
      <c r="D438" s="305"/>
      <c r="E438" s="331"/>
      <c r="F438" s="331"/>
      <c r="G438" s="331"/>
      <c r="H438" s="305"/>
    </row>
    <row r="439" spans="1:8">
      <c r="A439" s="305"/>
      <c r="B439" s="305"/>
      <c r="C439" s="305"/>
      <c r="D439" s="305"/>
      <c r="E439" s="331"/>
      <c r="F439" s="331"/>
      <c r="G439" s="331"/>
      <c r="H439" s="305"/>
    </row>
    <row r="440" spans="1:8">
      <c r="A440" s="305"/>
      <c r="B440" s="305"/>
      <c r="C440" s="305"/>
      <c r="D440" s="305"/>
      <c r="E440" s="331"/>
      <c r="F440" s="331"/>
      <c r="G440" s="331"/>
      <c r="H440" s="305"/>
    </row>
    <row r="441" spans="1:8">
      <c r="A441" s="305"/>
      <c r="B441" s="305"/>
      <c r="C441" s="305"/>
      <c r="D441" s="305"/>
      <c r="E441" s="331"/>
      <c r="F441" s="331"/>
      <c r="G441" s="331"/>
      <c r="H441" s="305"/>
    </row>
    <row r="442" spans="1:8">
      <c r="A442" s="305"/>
      <c r="B442" s="305"/>
      <c r="C442" s="305"/>
      <c r="D442" s="305"/>
      <c r="E442" s="331"/>
      <c r="F442" s="331"/>
      <c r="G442" s="331"/>
      <c r="H442" s="305"/>
    </row>
    <row r="443" spans="1:8">
      <c r="A443" s="305"/>
      <c r="B443" s="305"/>
      <c r="C443" s="305"/>
      <c r="D443" s="305"/>
      <c r="E443" s="331"/>
      <c r="F443" s="331"/>
      <c r="G443" s="331"/>
      <c r="H443" s="305"/>
    </row>
    <row r="444" spans="1:8">
      <c r="A444" s="305"/>
      <c r="B444" s="305"/>
      <c r="C444" s="305"/>
      <c r="D444" s="305"/>
      <c r="E444" s="331"/>
      <c r="F444" s="331"/>
      <c r="G444" s="331"/>
      <c r="H444" s="305"/>
    </row>
    <row r="445" spans="1:8">
      <c r="A445" s="305"/>
      <c r="B445" s="305"/>
      <c r="C445" s="305"/>
      <c r="D445" s="305"/>
      <c r="E445" s="331"/>
      <c r="F445" s="331"/>
      <c r="G445" s="331"/>
      <c r="H445" s="305"/>
    </row>
    <row r="446" spans="1:8">
      <c r="A446" s="305"/>
      <c r="B446" s="305"/>
      <c r="C446" s="305"/>
      <c r="D446" s="305"/>
      <c r="E446" s="331"/>
      <c r="F446" s="331"/>
      <c r="G446" s="331"/>
      <c r="H446" s="305"/>
    </row>
    <row r="447" spans="1:8">
      <c r="A447" s="305"/>
      <c r="B447" s="305"/>
      <c r="C447" s="305"/>
      <c r="D447" s="305"/>
      <c r="E447" s="331"/>
      <c r="F447" s="331"/>
      <c r="G447" s="331"/>
      <c r="H447" s="305"/>
    </row>
    <row r="448" spans="1:8">
      <c r="A448" s="305"/>
      <c r="B448" s="305"/>
      <c r="C448" s="305"/>
      <c r="D448" s="305"/>
      <c r="E448" s="331"/>
      <c r="F448" s="331"/>
      <c r="G448" s="331"/>
      <c r="H448" s="305"/>
    </row>
    <row r="449" spans="1:8">
      <c r="A449" s="305"/>
      <c r="B449" s="305"/>
      <c r="C449" s="305"/>
      <c r="D449" s="305"/>
      <c r="E449" s="331"/>
      <c r="F449" s="331"/>
      <c r="G449" s="331"/>
      <c r="H449" s="305"/>
    </row>
    <row r="450" spans="1:8">
      <c r="A450" s="305"/>
      <c r="B450" s="305"/>
      <c r="C450" s="305"/>
      <c r="D450" s="305"/>
      <c r="E450" s="331"/>
      <c r="F450" s="331"/>
      <c r="G450" s="331"/>
      <c r="H450" s="305"/>
    </row>
    <row r="451" spans="1:8">
      <c r="A451" s="305"/>
      <c r="B451" s="305"/>
      <c r="C451" s="305"/>
      <c r="D451" s="305"/>
      <c r="E451" s="331"/>
      <c r="F451" s="331"/>
      <c r="G451" s="331"/>
      <c r="H451" s="305"/>
    </row>
    <row r="452" spans="1:8">
      <c r="A452" s="305"/>
      <c r="B452" s="305"/>
      <c r="C452" s="305"/>
      <c r="D452" s="305"/>
      <c r="E452" s="331"/>
      <c r="F452" s="331"/>
      <c r="G452" s="331"/>
      <c r="H452" s="305"/>
    </row>
    <row r="453" spans="1:8">
      <c r="A453" s="305"/>
      <c r="B453" s="305"/>
      <c r="C453" s="305"/>
      <c r="D453" s="305"/>
      <c r="E453" s="331"/>
      <c r="F453" s="331"/>
      <c r="G453" s="331"/>
      <c r="H453" s="305"/>
    </row>
    <row r="454" spans="1:8">
      <c r="A454" s="305"/>
      <c r="B454" s="305"/>
      <c r="C454" s="305"/>
      <c r="D454" s="305"/>
      <c r="E454" s="331"/>
      <c r="F454" s="331"/>
      <c r="G454" s="331"/>
      <c r="H454" s="305"/>
    </row>
    <row r="455" spans="1:8">
      <c r="A455" s="305"/>
      <c r="B455" s="305"/>
      <c r="C455" s="305"/>
      <c r="D455" s="305"/>
      <c r="E455" s="331"/>
      <c r="F455" s="331"/>
      <c r="G455" s="331"/>
      <c r="H455" s="305"/>
    </row>
    <row r="456" spans="1:8">
      <c r="A456" s="305"/>
      <c r="B456" s="305"/>
      <c r="C456" s="305"/>
      <c r="D456" s="305"/>
      <c r="E456" s="331"/>
      <c r="F456" s="331"/>
      <c r="G456" s="331"/>
      <c r="H456" s="305"/>
    </row>
    <row r="457" spans="1:8">
      <c r="A457" s="305"/>
      <c r="B457" s="305"/>
      <c r="C457" s="305"/>
      <c r="D457" s="305"/>
      <c r="E457" s="331"/>
      <c r="F457" s="331"/>
      <c r="G457" s="331"/>
      <c r="H457" s="305"/>
    </row>
    <row r="458" spans="1:8">
      <c r="A458" s="305"/>
      <c r="B458" s="305"/>
      <c r="C458" s="305"/>
      <c r="D458" s="305"/>
      <c r="E458" s="331"/>
      <c r="F458" s="331"/>
      <c r="G458" s="331"/>
      <c r="H458" s="305"/>
    </row>
    <row r="459" spans="1:8">
      <c r="A459" s="305"/>
      <c r="B459" s="305"/>
      <c r="C459" s="305"/>
      <c r="D459" s="305"/>
      <c r="E459" s="331"/>
      <c r="F459" s="331"/>
      <c r="G459" s="331"/>
      <c r="H459" s="305"/>
    </row>
    <row r="460" spans="1:8">
      <c r="A460" s="305"/>
      <c r="B460" s="305"/>
      <c r="C460" s="305"/>
      <c r="D460" s="305"/>
      <c r="E460" s="331"/>
      <c r="F460" s="331"/>
      <c r="G460" s="331"/>
      <c r="H460" s="305"/>
    </row>
    <row r="461" spans="1:8">
      <c r="A461" s="305"/>
      <c r="B461" s="305"/>
      <c r="C461" s="305"/>
      <c r="D461" s="305"/>
      <c r="E461" s="331"/>
      <c r="F461" s="331"/>
      <c r="G461" s="331"/>
      <c r="H461" s="305"/>
    </row>
    <row r="462" spans="1:8">
      <c r="A462" s="305"/>
      <c r="B462" s="305"/>
      <c r="C462" s="305"/>
      <c r="D462" s="305"/>
      <c r="E462" s="331"/>
      <c r="F462" s="331"/>
      <c r="G462" s="331"/>
      <c r="H462" s="305"/>
    </row>
    <row r="463" spans="1:8">
      <c r="A463" s="305"/>
      <c r="B463" s="305"/>
      <c r="C463" s="305"/>
      <c r="D463" s="305"/>
      <c r="E463" s="331"/>
      <c r="F463" s="331"/>
      <c r="G463" s="331"/>
      <c r="H463" s="305"/>
    </row>
    <row r="464" spans="1:8">
      <c r="A464" s="305"/>
      <c r="B464" s="305"/>
      <c r="C464" s="305"/>
      <c r="D464" s="305"/>
      <c r="E464" s="331"/>
      <c r="F464" s="331"/>
      <c r="G464" s="331"/>
      <c r="H464" s="305"/>
    </row>
    <row r="465" spans="1:8">
      <c r="A465" s="305"/>
      <c r="B465" s="305"/>
      <c r="C465" s="305"/>
      <c r="D465" s="305"/>
      <c r="E465" s="331"/>
      <c r="F465" s="331"/>
      <c r="G465" s="331"/>
      <c r="H465" s="305"/>
    </row>
    <row r="466" spans="1:8">
      <c r="A466" s="305"/>
      <c r="B466" s="305"/>
      <c r="C466" s="305"/>
      <c r="D466" s="305"/>
      <c r="E466" s="331"/>
      <c r="F466" s="331"/>
      <c r="G466" s="331"/>
      <c r="H466" s="305"/>
    </row>
    <row r="467" spans="1:8">
      <c r="A467" s="305"/>
      <c r="B467" s="305"/>
      <c r="C467" s="305"/>
      <c r="D467" s="305"/>
      <c r="E467" s="331"/>
      <c r="F467" s="331"/>
      <c r="G467" s="331"/>
      <c r="H467" s="305"/>
    </row>
    <row r="468" spans="1:8">
      <c r="A468" s="305"/>
      <c r="B468" s="305"/>
      <c r="C468" s="305"/>
      <c r="D468" s="305"/>
      <c r="E468" s="331"/>
      <c r="F468" s="331"/>
      <c r="G468" s="331"/>
      <c r="H468" s="305"/>
    </row>
    <row r="469" spans="1:8">
      <c r="A469" s="305"/>
      <c r="B469" s="305"/>
      <c r="C469" s="305"/>
      <c r="D469" s="305"/>
      <c r="E469" s="331"/>
      <c r="F469" s="331"/>
      <c r="G469" s="331"/>
      <c r="H469" s="305"/>
    </row>
    <row r="470" spans="1:8">
      <c r="A470" s="305"/>
      <c r="B470" s="305"/>
      <c r="C470" s="305"/>
      <c r="D470" s="305"/>
      <c r="E470" s="331"/>
      <c r="F470" s="331"/>
      <c r="G470" s="331"/>
      <c r="H470" s="305"/>
    </row>
    <row r="471" spans="1:8">
      <c r="A471" s="305"/>
      <c r="B471" s="305"/>
      <c r="C471" s="305"/>
      <c r="D471" s="305"/>
      <c r="E471" s="331"/>
      <c r="F471" s="331"/>
      <c r="G471" s="331"/>
      <c r="H471" s="305"/>
    </row>
    <row r="472" spans="1:8">
      <c r="A472" s="305"/>
      <c r="B472" s="305"/>
      <c r="C472" s="305"/>
      <c r="D472" s="305"/>
      <c r="E472" s="331"/>
      <c r="F472" s="331"/>
      <c r="G472" s="331"/>
      <c r="H472" s="305"/>
    </row>
    <row r="473" spans="1:8">
      <c r="A473" s="305"/>
      <c r="B473" s="305"/>
      <c r="C473" s="305"/>
      <c r="D473" s="305"/>
      <c r="E473" s="331"/>
      <c r="F473" s="331"/>
      <c r="G473" s="331"/>
      <c r="H473" s="305"/>
    </row>
    <row r="474" spans="1:8">
      <c r="A474" s="305"/>
      <c r="B474" s="305"/>
      <c r="C474" s="305"/>
      <c r="D474" s="305"/>
      <c r="E474" s="331"/>
      <c r="F474" s="331"/>
      <c r="G474" s="331"/>
      <c r="H474" s="305"/>
    </row>
    <row r="475" spans="1:8">
      <c r="A475" s="305"/>
      <c r="B475" s="305"/>
      <c r="C475" s="305"/>
      <c r="D475" s="305"/>
      <c r="E475" s="331"/>
      <c r="F475" s="331"/>
      <c r="G475" s="331"/>
      <c r="H475" s="305"/>
    </row>
    <row r="476" spans="1:8">
      <c r="A476" s="305"/>
      <c r="B476" s="305"/>
      <c r="C476" s="305"/>
      <c r="D476" s="305"/>
      <c r="E476" s="331"/>
      <c r="F476" s="331"/>
      <c r="G476" s="331"/>
      <c r="H476" s="305"/>
    </row>
    <row r="477" spans="1:8">
      <c r="A477" s="305"/>
      <c r="B477" s="305"/>
      <c r="C477" s="305"/>
      <c r="D477" s="305"/>
      <c r="E477" s="331"/>
      <c r="F477" s="331"/>
      <c r="G477" s="331"/>
      <c r="H477" s="305"/>
    </row>
    <row r="478" spans="1:8">
      <c r="A478" s="305"/>
      <c r="B478" s="305"/>
      <c r="C478" s="305"/>
      <c r="D478" s="305"/>
      <c r="E478" s="331"/>
      <c r="F478" s="331"/>
      <c r="G478" s="331"/>
      <c r="H478" s="305"/>
    </row>
    <row r="479" spans="1:8">
      <c r="A479" s="305"/>
      <c r="B479" s="305"/>
      <c r="C479" s="305"/>
      <c r="D479" s="305"/>
      <c r="E479" s="331"/>
      <c r="F479" s="331"/>
      <c r="G479" s="331"/>
      <c r="H479" s="305"/>
    </row>
    <row r="480" spans="1:8">
      <c r="A480" s="305"/>
      <c r="B480" s="305"/>
      <c r="C480" s="305"/>
      <c r="D480" s="305"/>
      <c r="E480" s="331"/>
      <c r="F480" s="331"/>
      <c r="G480" s="331"/>
      <c r="H480" s="305"/>
    </row>
    <row r="481" spans="1:8">
      <c r="A481" s="305"/>
      <c r="B481" s="305"/>
      <c r="C481" s="305"/>
      <c r="D481" s="305"/>
      <c r="E481" s="331"/>
      <c r="F481" s="331"/>
      <c r="G481" s="331"/>
      <c r="H481" s="305"/>
    </row>
    <row r="482" spans="1:8">
      <c r="A482" s="305"/>
      <c r="B482" s="305"/>
      <c r="C482" s="305"/>
      <c r="D482" s="305"/>
      <c r="E482" s="331"/>
      <c r="F482" s="331"/>
      <c r="G482" s="331"/>
      <c r="H482" s="305"/>
    </row>
    <row r="483" spans="1:8">
      <c r="A483" s="305"/>
      <c r="B483" s="305"/>
      <c r="C483" s="305"/>
      <c r="D483" s="305"/>
      <c r="E483" s="331"/>
      <c r="F483" s="331"/>
      <c r="G483" s="331"/>
      <c r="H483" s="305"/>
    </row>
    <row r="484" spans="1:8">
      <c r="A484" s="305"/>
      <c r="B484" s="305"/>
      <c r="C484" s="305"/>
      <c r="D484" s="305"/>
      <c r="E484" s="331"/>
      <c r="F484" s="331"/>
      <c r="G484" s="331"/>
      <c r="H484" s="305"/>
    </row>
    <row r="485" spans="1:8">
      <c r="A485" s="305"/>
      <c r="B485" s="305"/>
      <c r="C485" s="305"/>
      <c r="D485" s="305"/>
      <c r="E485" s="331"/>
      <c r="F485" s="331"/>
      <c r="G485" s="331"/>
      <c r="H485" s="305"/>
    </row>
    <row r="486" spans="1:8">
      <c r="A486" s="305"/>
      <c r="B486" s="305"/>
      <c r="C486" s="305"/>
      <c r="D486" s="305"/>
      <c r="E486" s="331"/>
      <c r="F486" s="331"/>
      <c r="G486" s="331"/>
      <c r="H486" s="305"/>
    </row>
    <row r="487" spans="1:8">
      <c r="A487" s="305"/>
      <c r="B487" s="305"/>
      <c r="C487" s="305"/>
      <c r="D487" s="305"/>
      <c r="E487" s="331"/>
      <c r="F487" s="331"/>
      <c r="G487" s="331"/>
      <c r="H487" s="305"/>
    </row>
    <row r="488" spans="1:8">
      <c r="A488" s="305"/>
      <c r="B488" s="305"/>
      <c r="C488" s="305"/>
      <c r="D488" s="305"/>
      <c r="E488" s="331"/>
      <c r="F488" s="331"/>
      <c r="G488" s="331"/>
      <c r="H488" s="305"/>
    </row>
    <row r="489" spans="1:8">
      <c r="A489" s="305"/>
      <c r="B489" s="305"/>
      <c r="C489" s="305"/>
      <c r="D489" s="305"/>
      <c r="E489" s="331"/>
      <c r="F489" s="331"/>
      <c r="G489" s="331"/>
      <c r="H489" s="305"/>
    </row>
    <row r="490" spans="1:8">
      <c r="A490" s="305"/>
      <c r="B490" s="305"/>
      <c r="C490" s="305"/>
      <c r="D490" s="305"/>
      <c r="E490" s="331"/>
      <c r="F490" s="331"/>
      <c r="G490" s="331"/>
      <c r="H490" s="305"/>
    </row>
    <row r="491" spans="1:8">
      <c r="A491" s="305"/>
      <c r="B491" s="305"/>
      <c r="C491" s="305"/>
      <c r="D491" s="305"/>
      <c r="E491" s="331"/>
      <c r="F491" s="331"/>
      <c r="G491" s="331"/>
      <c r="H491" s="305"/>
    </row>
    <row r="492" spans="1:8">
      <c r="A492" s="305"/>
      <c r="B492" s="305"/>
      <c r="C492" s="305"/>
      <c r="D492" s="305"/>
      <c r="E492" s="331"/>
      <c r="F492" s="331"/>
      <c r="G492" s="331"/>
      <c r="H492" s="305"/>
    </row>
    <row r="493" spans="1:8">
      <c r="A493" s="305"/>
      <c r="B493" s="305"/>
      <c r="C493" s="305"/>
      <c r="D493" s="305"/>
      <c r="E493" s="331"/>
      <c r="F493" s="331"/>
      <c r="G493" s="331"/>
      <c r="H493" s="305"/>
    </row>
    <row r="494" spans="1:8">
      <c r="A494" s="305"/>
      <c r="B494" s="305"/>
      <c r="C494" s="305"/>
      <c r="D494" s="305"/>
      <c r="E494" s="331"/>
      <c r="F494" s="331"/>
      <c r="G494" s="331"/>
      <c r="H494" s="305"/>
    </row>
    <row r="495" spans="1:8">
      <c r="A495" s="305"/>
      <c r="B495" s="305"/>
      <c r="C495" s="305"/>
      <c r="D495" s="305"/>
      <c r="E495" s="331"/>
      <c r="F495" s="331"/>
      <c r="G495" s="331"/>
      <c r="H495" s="305"/>
    </row>
    <row r="496" spans="1:8">
      <c r="A496" s="305"/>
      <c r="B496" s="305"/>
      <c r="C496" s="305"/>
      <c r="D496" s="305"/>
      <c r="E496" s="331"/>
      <c r="F496" s="331"/>
      <c r="G496" s="331"/>
      <c r="H496" s="305"/>
    </row>
    <row r="497" spans="1:8">
      <c r="A497" s="305"/>
      <c r="B497" s="305"/>
      <c r="C497" s="305"/>
      <c r="D497" s="305"/>
      <c r="E497" s="331"/>
      <c r="F497" s="331"/>
      <c r="G497" s="331"/>
      <c r="H497" s="305"/>
    </row>
    <row r="498" spans="1:8">
      <c r="A498" s="305"/>
      <c r="B498" s="305"/>
      <c r="C498" s="305"/>
      <c r="D498" s="305"/>
      <c r="E498" s="331"/>
      <c r="F498" s="331"/>
      <c r="G498" s="331"/>
      <c r="H498" s="305"/>
    </row>
    <row r="499" spans="1:8">
      <c r="A499" s="305"/>
      <c r="B499" s="305"/>
      <c r="C499" s="305"/>
      <c r="D499" s="305"/>
      <c r="E499" s="331"/>
      <c r="F499" s="331"/>
      <c r="G499" s="331"/>
      <c r="H499" s="305"/>
    </row>
    <row r="500" spans="1:8">
      <c r="A500" s="305"/>
      <c r="B500" s="305"/>
      <c r="C500" s="305"/>
      <c r="D500" s="305"/>
      <c r="E500" s="331"/>
      <c r="F500" s="331"/>
      <c r="G500" s="331"/>
      <c r="H500" s="305"/>
    </row>
    <row r="501" spans="1:8">
      <c r="A501" s="305"/>
      <c r="B501" s="305"/>
      <c r="C501" s="305"/>
      <c r="D501" s="305"/>
      <c r="E501" s="331"/>
      <c r="F501" s="331"/>
      <c r="G501" s="331"/>
      <c r="H501" s="305"/>
    </row>
    <row r="502" spans="1:8">
      <c r="A502" s="305"/>
      <c r="B502" s="305"/>
      <c r="C502" s="305"/>
      <c r="D502" s="305"/>
      <c r="E502" s="331"/>
      <c r="F502" s="331"/>
      <c r="G502" s="331"/>
      <c r="H502" s="305"/>
    </row>
    <row r="503" spans="1:8">
      <c r="A503" s="305"/>
      <c r="B503" s="305"/>
      <c r="C503" s="305"/>
      <c r="D503" s="305"/>
      <c r="E503" s="331"/>
      <c r="F503" s="331"/>
      <c r="G503" s="331"/>
      <c r="H503" s="305"/>
    </row>
    <row r="504" spans="1:8">
      <c r="A504" s="305"/>
      <c r="B504" s="305"/>
      <c r="C504" s="305"/>
      <c r="D504" s="305"/>
      <c r="E504" s="331"/>
      <c r="F504" s="331"/>
      <c r="G504" s="331"/>
      <c r="H504" s="305"/>
    </row>
    <row r="505" spans="1:8">
      <c r="A505" s="305"/>
      <c r="B505" s="305"/>
      <c r="C505" s="305"/>
      <c r="D505" s="305"/>
      <c r="E505" s="331"/>
      <c r="F505" s="331"/>
      <c r="G505" s="331"/>
      <c r="H505" s="305"/>
    </row>
    <row r="506" spans="1:8">
      <c r="A506" s="305"/>
      <c r="B506" s="305"/>
      <c r="C506" s="305"/>
      <c r="D506" s="305"/>
      <c r="E506" s="331"/>
      <c r="F506" s="331"/>
      <c r="G506" s="331"/>
      <c r="H506" s="305"/>
    </row>
    <row r="507" spans="1:8">
      <c r="A507" s="305"/>
      <c r="B507" s="305"/>
      <c r="C507" s="305"/>
      <c r="D507" s="305"/>
      <c r="E507" s="331"/>
      <c r="F507" s="331"/>
      <c r="G507" s="331"/>
      <c r="H507" s="305"/>
    </row>
    <row r="508" spans="1:8">
      <c r="A508" s="305"/>
      <c r="B508" s="305"/>
      <c r="C508" s="305"/>
      <c r="D508" s="305"/>
      <c r="E508" s="331"/>
      <c r="F508" s="331"/>
      <c r="G508" s="331"/>
      <c r="H508" s="305"/>
    </row>
    <row r="509" spans="1:8">
      <c r="A509" s="305"/>
      <c r="B509" s="305"/>
      <c r="C509" s="305"/>
      <c r="D509" s="305"/>
      <c r="E509" s="331"/>
      <c r="F509" s="331"/>
      <c r="G509" s="331"/>
      <c r="H509" s="305"/>
    </row>
    <row r="510" spans="1:8">
      <c r="A510" s="305"/>
      <c r="B510" s="305"/>
      <c r="C510" s="305"/>
      <c r="D510" s="305"/>
      <c r="E510" s="331"/>
      <c r="F510" s="331"/>
      <c r="G510" s="331"/>
      <c r="H510" s="305"/>
    </row>
    <row r="511" spans="1:8">
      <c r="A511" s="305"/>
      <c r="B511" s="305"/>
      <c r="C511" s="305"/>
      <c r="D511" s="305"/>
      <c r="E511" s="331"/>
      <c r="F511" s="331"/>
      <c r="G511" s="331"/>
      <c r="H511" s="305"/>
    </row>
    <row r="512" spans="1:8">
      <c r="A512" s="305"/>
      <c r="B512" s="305"/>
      <c r="C512" s="305"/>
      <c r="D512" s="305"/>
      <c r="E512" s="331"/>
      <c r="F512" s="331"/>
      <c r="G512" s="331"/>
      <c r="H512" s="305"/>
    </row>
    <row r="513" spans="1:8">
      <c r="A513" s="305"/>
      <c r="B513" s="305"/>
      <c r="C513" s="305"/>
      <c r="D513" s="305"/>
      <c r="E513" s="331"/>
      <c r="F513" s="331"/>
      <c r="G513" s="331"/>
      <c r="H513" s="305"/>
    </row>
    <row r="514" spans="1:8">
      <c r="A514" s="305"/>
      <c r="B514" s="305"/>
      <c r="C514" s="305"/>
      <c r="D514" s="305"/>
      <c r="E514" s="331"/>
      <c r="F514" s="331"/>
      <c r="G514" s="331"/>
      <c r="H514" s="305"/>
    </row>
    <row r="515" spans="1:8">
      <c r="A515" s="305"/>
      <c r="B515" s="305"/>
      <c r="C515" s="305"/>
      <c r="D515" s="305"/>
      <c r="E515" s="331"/>
      <c r="F515" s="331"/>
      <c r="G515" s="331"/>
      <c r="H515" s="305"/>
    </row>
    <row r="516" spans="1:8">
      <c r="A516" s="305"/>
      <c r="B516" s="305"/>
      <c r="C516" s="305"/>
      <c r="D516" s="305"/>
      <c r="E516" s="331"/>
      <c r="F516" s="331"/>
      <c r="G516" s="331"/>
      <c r="H516" s="305"/>
    </row>
    <row r="517" spans="1:8">
      <c r="A517" s="305"/>
      <c r="B517" s="305"/>
      <c r="C517" s="305"/>
      <c r="D517" s="305"/>
      <c r="E517" s="331"/>
      <c r="F517" s="331"/>
      <c r="G517" s="331"/>
      <c r="H517" s="305"/>
    </row>
    <row r="518" spans="1:8">
      <c r="A518" s="305"/>
      <c r="B518" s="305"/>
      <c r="C518" s="305"/>
      <c r="D518" s="305"/>
      <c r="E518" s="331"/>
      <c r="F518" s="331"/>
      <c r="G518" s="331"/>
      <c r="H518" s="305"/>
    </row>
    <row r="519" spans="1:8">
      <c r="A519" s="305"/>
      <c r="B519" s="305"/>
      <c r="C519" s="305"/>
      <c r="D519" s="305"/>
      <c r="E519" s="331"/>
      <c r="F519" s="331"/>
      <c r="G519" s="331"/>
      <c r="H519" s="305"/>
    </row>
    <row r="520" spans="1:8">
      <c r="A520" s="305"/>
      <c r="B520" s="305"/>
      <c r="C520" s="305"/>
      <c r="D520" s="305"/>
      <c r="E520" s="331"/>
      <c r="F520" s="331"/>
      <c r="G520" s="331"/>
      <c r="H520" s="305"/>
    </row>
    <row r="521" spans="1:8">
      <c r="A521" s="305"/>
      <c r="B521" s="305"/>
      <c r="C521" s="305"/>
      <c r="D521" s="305"/>
      <c r="E521" s="331"/>
      <c r="F521" s="331"/>
      <c r="G521" s="331"/>
      <c r="H521" s="305"/>
    </row>
    <row r="522" spans="1:8">
      <c r="A522" s="305"/>
      <c r="B522" s="305"/>
      <c r="C522" s="305"/>
      <c r="D522" s="305"/>
      <c r="E522" s="331"/>
      <c r="F522" s="331"/>
      <c r="G522" s="331"/>
      <c r="H522" s="305"/>
    </row>
    <row r="523" spans="1:8">
      <c r="A523" s="305"/>
      <c r="B523" s="305"/>
      <c r="C523" s="305"/>
      <c r="D523" s="305"/>
      <c r="E523" s="331"/>
      <c r="F523" s="331"/>
      <c r="G523" s="331"/>
      <c r="H523" s="305"/>
    </row>
    <row r="524" spans="1:8">
      <c r="A524" s="305"/>
      <c r="B524" s="305"/>
      <c r="C524" s="305"/>
      <c r="D524" s="305"/>
      <c r="E524" s="331"/>
      <c r="F524" s="331"/>
      <c r="G524" s="331"/>
      <c r="H524" s="305"/>
    </row>
    <row r="525" spans="1:8">
      <c r="A525" s="305"/>
      <c r="B525" s="305"/>
      <c r="C525" s="305"/>
      <c r="D525" s="305"/>
      <c r="E525" s="331"/>
      <c r="F525" s="331"/>
      <c r="G525" s="331"/>
      <c r="H525" s="305"/>
    </row>
    <row r="526" spans="1:8">
      <c r="A526" s="305"/>
      <c r="B526" s="305"/>
      <c r="C526" s="305"/>
      <c r="D526" s="305"/>
      <c r="E526" s="331"/>
      <c r="F526" s="331"/>
      <c r="G526" s="331"/>
      <c r="H526" s="305"/>
    </row>
    <row r="527" spans="1:8">
      <c r="A527" s="305"/>
      <c r="B527" s="305"/>
      <c r="C527" s="305"/>
      <c r="D527" s="305"/>
      <c r="E527" s="331"/>
      <c r="F527" s="331"/>
      <c r="G527" s="331"/>
      <c r="H527" s="305"/>
    </row>
    <row r="528" spans="1:8">
      <c r="A528" s="305"/>
      <c r="B528" s="305"/>
      <c r="C528" s="305"/>
      <c r="D528" s="305"/>
      <c r="E528" s="331"/>
      <c r="F528" s="331"/>
      <c r="G528" s="331"/>
      <c r="H528" s="305"/>
    </row>
    <row r="529" spans="1:8">
      <c r="A529" s="305"/>
      <c r="B529" s="305"/>
      <c r="C529" s="305"/>
      <c r="D529" s="305"/>
      <c r="E529" s="331"/>
      <c r="F529" s="331"/>
      <c r="G529" s="331"/>
      <c r="H529" s="305"/>
    </row>
    <row r="530" spans="1:8">
      <c r="A530" s="305"/>
      <c r="B530" s="305"/>
      <c r="C530" s="305"/>
      <c r="D530" s="305"/>
      <c r="E530" s="331"/>
      <c r="F530" s="331"/>
      <c r="G530" s="331"/>
      <c r="H530" s="305"/>
    </row>
    <row r="531" spans="1:8">
      <c r="A531" s="305"/>
      <c r="B531" s="305"/>
      <c r="C531" s="305"/>
      <c r="D531" s="305"/>
      <c r="E531" s="331"/>
      <c r="F531" s="331"/>
      <c r="G531" s="331"/>
      <c r="H531" s="305"/>
    </row>
    <row r="532" spans="1:8">
      <c r="A532" s="305"/>
      <c r="B532" s="305"/>
      <c r="C532" s="305"/>
      <c r="D532" s="305"/>
      <c r="E532" s="331"/>
      <c r="F532" s="331"/>
      <c r="G532" s="331"/>
      <c r="H532" s="305"/>
    </row>
    <row r="533" spans="1:8">
      <c r="A533" s="305"/>
      <c r="B533" s="305"/>
      <c r="C533" s="305"/>
      <c r="D533" s="305"/>
      <c r="E533" s="331"/>
      <c r="F533" s="331"/>
      <c r="G533" s="331"/>
      <c r="H533" s="305"/>
    </row>
    <row r="534" spans="1:8">
      <c r="A534" s="305"/>
      <c r="B534" s="305"/>
      <c r="C534" s="305"/>
      <c r="D534" s="305"/>
      <c r="E534" s="331"/>
      <c r="F534" s="331"/>
      <c r="G534" s="331"/>
      <c r="H534" s="305"/>
    </row>
    <row r="535" spans="1:8">
      <c r="A535" s="305"/>
      <c r="B535" s="305"/>
      <c r="C535" s="305"/>
      <c r="D535" s="305"/>
      <c r="E535" s="331"/>
      <c r="F535" s="331"/>
      <c r="G535" s="331"/>
      <c r="H535" s="305"/>
    </row>
    <row r="536" spans="1:8">
      <c r="A536" s="305"/>
      <c r="B536" s="305"/>
      <c r="C536" s="305"/>
      <c r="D536" s="305"/>
      <c r="E536" s="331"/>
      <c r="F536" s="331"/>
      <c r="G536" s="331"/>
      <c r="H536" s="305"/>
    </row>
    <row r="537" spans="1:8">
      <c r="A537" s="305"/>
      <c r="B537" s="305"/>
      <c r="C537" s="305"/>
      <c r="D537" s="305"/>
      <c r="E537" s="331"/>
      <c r="F537" s="331"/>
      <c r="G537" s="331"/>
      <c r="H537" s="305"/>
    </row>
    <row r="538" spans="1:8">
      <c r="A538" s="305"/>
      <c r="B538" s="305"/>
      <c r="C538" s="305"/>
      <c r="D538" s="305"/>
      <c r="E538" s="331"/>
      <c r="F538" s="331"/>
      <c r="G538" s="331"/>
      <c r="H538" s="305"/>
    </row>
    <row r="539" spans="1:8">
      <c r="A539" s="305"/>
      <c r="B539" s="305"/>
      <c r="C539" s="305"/>
      <c r="D539" s="305"/>
      <c r="E539" s="331"/>
      <c r="F539" s="331"/>
      <c r="G539" s="331"/>
      <c r="H539" s="305"/>
    </row>
    <row r="540" spans="1:8">
      <c r="A540" s="305"/>
      <c r="B540" s="305"/>
      <c r="C540" s="305"/>
      <c r="D540" s="305"/>
      <c r="E540" s="331"/>
      <c r="F540" s="331"/>
      <c r="G540" s="331"/>
      <c r="H540" s="305"/>
    </row>
    <row r="541" spans="1:8">
      <c r="A541" s="305"/>
      <c r="B541" s="305"/>
      <c r="C541" s="305"/>
      <c r="D541" s="305"/>
      <c r="E541" s="331"/>
      <c r="F541" s="331"/>
      <c r="G541" s="331"/>
      <c r="H541" s="305"/>
    </row>
    <row r="542" spans="1:8">
      <c r="A542" s="305"/>
      <c r="B542" s="305"/>
      <c r="C542" s="305"/>
      <c r="D542" s="305"/>
      <c r="E542" s="331"/>
      <c r="F542" s="331"/>
      <c r="G542" s="331"/>
      <c r="H542" s="305"/>
    </row>
    <row r="543" spans="1:8">
      <c r="A543" s="305"/>
      <c r="B543" s="305"/>
      <c r="C543" s="305"/>
      <c r="D543" s="305"/>
      <c r="E543" s="331"/>
      <c r="F543" s="331"/>
      <c r="G543" s="331"/>
      <c r="H543" s="305"/>
    </row>
    <row r="544" spans="1:8">
      <c r="A544" s="305"/>
      <c r="B544" s="305"/>
      <c r="C544" s="305"/>
      <c r="D544" s="305"/>
      <c r="E544" s="331"/>
      <c r="F544" s="331"/>
      <c r="G544" s="331"/>
      <c r="H544" s="305"/>
    </row>
    <row r="545" spans="1:8">
      <c r="A545" s="305"/>
      <c r="B545" s="305"/>
      <c r="C545" s="305"/>
      <c r="D545" s="305"/>
      <c r="E545" s="331"/>
      <c r="F545" s="331"/>
      <c r="G545" s="331"/>
      <c r="H545" s="305"/>
    </row>
    <row r="546" spans="1:8">
      <c r="A546" s="305"/>
      <c r="B546" s="305"/>
      <c r="C546" s="305"/>
      <c r="D546" s="305"/>
      <c r="E546" s="331"/>
      <c r="F546" s="331"/>
      <c r="G546" s="331"/>
      <c r="H546" s="305"/>
    </row>
    <row r="547" spans="1:8">
      <c r="A547" s="305"/>
      <c r="B547" s="305"/>
      <c r="C547" s="305"/>
      <c r="D547" s="305"/>
      <c r="E547" s="331"/>
      <c r="F547" s="331"/>
      <c r="G547" s="331"/>
      <c r="H547" s="305"/>
    </row>
    <row r="548" spans="1:8">
      <c r="A548" s="305"/>
      <c r="B548" s="305"/>
      <c r="C548" s="305"/>
      <c r="D548" s="305"/>
      <c r="E548" s="331"/>
      <c r="F548" s="331"/>
      <c r="G548" s="331"/>
      <c r="H548" s="305"/>
    </row>
    <row r="549" spans="1:8">
      <c r="A549" s="305"/>
      <c r="B549" s="305"/>
      <c r="C549" s="305"/>
      <c r="D549" s="305"/>
      <c r="E549" s="331"/>
      <c r="F549" s="331"/>
      <c r="G549" s="331"/>
      <c r="H549" s="305"/>
    </row>
    <row r="550" spans="1:8">
      <c r="A550" s="305"/>
      <c r="B550" s="305"/>
      <c r="C550" s="305"/>
      <c r="D550" s="305"/>
      <c r="E550" s="331"/>
      <c r="F550" s="331"/>
      <c r="G550" s="331"/>
      <c r="H550" s="305"/>
    </row>
    <row r="551" spans="1:8">
      <c r="A551" s="305"/>
      <c r="B551" s="305"/>
      <c r="C551" s="305"/>
      <c r="D551" s="305"/>
      <c r="E551" s="331"/>
      <c r="F551" s="331"/>
      <c r="G551" s="331"/>
      <c r="H551" s="305"/>
    </row>
    <row r="552" spans="1:8">
      <c r="A552" s="305"/>
      <c r="B552" s="305"/>
      <c r="C552" s="305"/>
      <c r="D552" s="305"/>
      <c r="E552" s="331"/>
      <c r="F552" s="331"/>
      <c r="G552" s="331"/>
      <c r="H552" s="305"/>
    </row>
    <row r="553" spans="1:8">
      <c r="A553" s="305"/>
      <c r="B553" s="305"/>
      <c r="C553" s="305"/>
      <c r="D553" s="305"/>
      <c r="E553" s="331"/>
      <c r="F553" s="331"/>
      <c r="G553" s="331"/>
      <c r="H553" s="305"/>
    </row>
    <row r="554" spans="1:8">
      <c r="A554" s="305"/>
      <c r="B554" s="305"/>
      <c r="C554" s="305"/>
      <c r="D554" s="305"/>
      <c r="E554" s="331"/>
      <c r="F554" s="331"/>
      <c r="G554" s="331"/>
      <c r="H554" s="305"/>
    </row>
    <row r="555" spans="1:8">
      <c r="A555" s="305"/>
      <c r="B555" s="305"/>
      <c r="C555" s="305"/>
      <c r="D555" s="305"/>
      <c r="E555" s="331"/>
      <c r="F555" s="331"/>
      <c r="G555" s="331"/>
      <c r="H555" s="305"/>
    </row>
    <row r="556" spans="1:8">
      <c r="A556" s="305"/>
      <c r="B556" s="305"/>
      <c r="C556" s="305"/>
      <c r="D556" s="305"/>
      <c r="E556" s="331"/>
      <c r="F556" s="331"/>
      <c r="G556" s="331"/>
      <c r="H556" s="305"/>
    </row>
    <row r="557" spans="1:8">
      <c r="A557" s="305"/>
      <c r="B557" s="305"/>
      <c r="C557" s="305"/>
      <c r="D557" s="305"/>
      <c r="E557" s="331"/>
      <c r="F557" s="331"/>
      <c r="G557" s="331"/>
      <c r="H557" s="305"/>
    </row>
    <row r="558" spans="1:8">
      <c r="A558" s="305"/>
      <c r="B558" s="305"/>
      <c r="C558" s="305"/>
      <c r="D558" s="305"/>
      <c r="E558" s="331"/>
      <c r="F558" s="331"/>
      <c r="G558" s="331"/>
      <c r="H558" s="305"/>
    </row>
    <row r="559" spans="1:8">
      <c r="A559" s="305"/>
      <c r="B559" s="305"/>
      <c r="C559" s="305"/>
      <c r="D559" s="305"/>
      <c r="E559" s="331"/>
      <c r="F559" s="331"/>
      <c r="G559" s="331"/>
      <c r="H559" s="305"/>
    </row>
    <row r="560" spans="1:8">
      <c r="A560" s="305"/>
      <c r="B560" s="305"/>
      <c r="C560" s="305"/>
      <c r="D560" s="305"/>
      <c r="E560" s="331"/>
      <c r="F560" s="331"/>
      <c r="G560" s="331"/>
      <c r="H560" s="305"/>
    </row>
    <row r="561" spans="1:8">
      <c r="A561" s="305"/>
      <c r="B561" s="305"/>
      <c r="C561" s="305"/>
      <c r="D561" s="305"/>
      <c r="E561" s="331"/>
      <c r="F561" s="331"/>
      <c r="G561" s="331"/>
      <c r="H561" s="305"/>
    </row>
    <row r="562" spans="1:8">
      <c r="A562" s="305"/>
      <c r="B562" s="305"/>
      <c r="C562" s="305"/>
      <c r="D562" s="305"/>
      <c r="E562" s="331"/>
      <c r="F562" s="331"/>
      <c r="G562" s="331"/>
      <c r="H562" s="305"/>
    </row>
    <row r="563" spans="1:8">
      <c r="A563" s="305"/>
      <c r="B563" s="305"/>
      <c r="C563" s="305"/>
      <c r="D563" s="305"/>
      <c r="E563" s="331"/>
      <c r="F563" s="331"/>
      <c r="G563" s="331"/>
      <c r="H563" s="305"/>
    </row>
    <row r="564" spans="1:8">
      <c r="A564" s="305"/>
      <c r="B564" s="305"/>
      <c r="C564" s="305"/>
      <c r="D564" s="305"/>
      <c r="E564" s="331"/>
      <c r="F564" s="331"/>
      <c r="G564" s="331"/>
      <c r="H564" s="305"/>
    </row>
    <row r="565" spans="1:8">
      <c r="A565" s="305"/>
      <c r="B565" s="305"/>
      <c r="C565" s="305"/>
      <c r="D565" s="305"/>
      <c r="E565" s="331"/>
      <c r="F565" s="331"/>
      <c r="G565" s="331"/>
      <c r="H565" s="305"/>
    </row>
    <row r="566" spans="1:8">
      <c r="A566" s="305"/>
      <c r="B566" s="305"/>
      <c r="C566" s="305"/>
      <c r="D566" s="305"/>
      <c r="E566" s="331"/>
      <c r="F566" s="331"/>
      <c r="G566" s="331"/>
      <c r="H566" s="305"/>
    </row>
    <row r="567" spans="1:8">
      <c r="A567" s="305"/>
      <c r="B567" s="305"/>
      <c r="C567" s="305"/>
      <c r="D567" s="305"/>
      <c r="E567" s="331"/>
      <c r="F567" s="331"/>
      <c r="G567" s="331"/>
      <c r="H567" s="305"/>
    </row>
    <row r="568" spans="1:8">
      <c r="A568" s="305"/>
      <c r="B568" s="305"/>
      <c r="C568" s="305"/>
      <c r="D568" s="305"/>
      <c r="E568" s="331"/>
      <c r="F568" s="331"/>
      <c r="G568" s="331"/>
      <c r="H568" s="305"/>
    </row>
    <row r="569" spans="1:8">
      <c r="A569" s="305"/>
      <c r="B569" s="305"/>
      <c r="C569" s="305"/>
      <c r="D569" s="305"/>
      <c r="E569" s="331"/>
      <c r="F569" s="331"/>
      <c r="G569" s="331"/>
      <c r="H569" s="305"/>
    </row>
    <row r="570" spans="1:8">
      <c r="A570" s="305"/>
      <c r="B570" s="305"/>
      <c r="C570" s="305"/>
      <c r="D570" s="305"/>
      <c r="E570" s="331"/>
      <c r="F570" s="331"/>
      <c r="G570" s="331"/>
      <c r="H570" s="305"/>
    </row>
    <row r="571" spans="1:8">
      <c r="A571" s="305"/>
      <c r="B571" s="305"/>
      <c r="C571" s="305"/>
      <c r="D571" s="305"/>
      <c r="E571" s="331"/>
      <c r="F571" s="331"/>
      <c r="G571" s="331"/>
      <c r="H571" s="305"/>
    </row>
    <row r="572" spans="1:8">
      <c r="A572" s="305"/>
      <c r="B572" s="305"/>
      <c r="C572" s="305"/>
      <c r="D572" s="305"/>
      <c r="E572" s="331"/>
      <c r="F572" s="331"/>
      <c r="G572" s="331"/>
      <c r="H572" s="305"/>
    </row>
    <row r="573" spans="1:8">
      <c r="A573" s="305"/>
      <c r="B573" s="305"/>
      <c r="C573" s="305"/>
      <c r="D573" s="305"/>
      <c r="E573" s="331"/>
      <c r="F573" s="331"/>
      <c r="G573" s="331"/>
      <c r="H573" s="305"/>
    </row>
    <row r="574" spans="1:8">
      <c r="A574" s="305"/>
      <c r="B574" s="305"/>
      <c r="C574" s="305"/>
      <c r="D574" s="305"/>
      <c r="E574" s="331"/>
      <c r="F574" s="331"/>
      <c r="G574" s="331"/>
      <c r="H574" s="305"/>
    </row>
    <row r="575" spans="1:8">
      <c r="A575" s="305"/>
      <c r="B575" s="305"/>
      <c r="C575" s="305"/>
      <c r="D575" s="305"/>
      <c r="E575" s="331"/>
      <c r="F575" s="331"/>
      <c r="G575" s="331"/>
      <c r="H575" s="305"/>
    </row>
    <row r="576" spans="1:8">
      <c r="A576" s="305"/>
      <c r="B576" s="305"/>
      <c r="C576" s="305"/>
      <c r="D576" s="305"/>
      <c r="E576" s="331"/>
      <c r="F576" s="331"/>
      <c r="G576" s="331"/>
      <c r="H576" s="305"/>
    </row>
    <row r="577" spans="1:8">
      <c r="A577" s="305"/>
      <c r="B577" s="305"/>
      <c r="C577" s="305"/>
      <c r="D577" s="305"/>
      <c r="E577" s="331"/>
      <c r="F577" s="331"/>
      <c r="G577" s="331"/>
      <c r="H577" s="305"/>
    </row>
    <row r="578" spans="1:8">
      <c r="A578" s="305"/>
      <c r="B578" s="305"/>
      <c r="C578" s="305"/>
      <c r="D578" s="305"/>
      <c r="E578" s="331"/>
      <c r="F578" s="331"/>
      <c r="G578" s="331"/>
      <c r="H578" s="305"/>
    </row>
    <row r="579" spans="1:8">
      <c r="A579" s="305"/>
      <c r="B579" s="305"/>
      <c r="C579" s="305"/>
      <c r="D579" s="305"/>
      <c r="E579" s="331"/>
      <c r="F579" s="331"/>
      <c r="G579" s="331"/>
      <c r="H579" s="305"/>
    </row>
    <row r="580" spans="1:8">
      <c r="A580" s="305"/>
      <c r="B580" s="305"/>
      <c r="C580" s="305"/>
      <c r="D580" s="305"/>
      <c r="E580" s="331"/>
      <c r="F580" s="331"/>
      <c r="G580" s="331"/>
      <c r="H580" s="305"/>
    </row>
    <row r="581" spans="1:8">
      <c r="A581" s="305"/>
      <c r="B581" s="305"/>
      <c r="C581" s="305"/>
      <c r="D581" s="305"/>
      <c r="E581" s="331"/>
      <c r="F581" s="331"/>
      <c r="G581" s="331"/>
      <c r="H581" s="305"/>
    </row>
    <row r="582" spans="1:8">
      <c r="A582" s="305"/>
      <c r="B582" s="305"/>
      <c r="C582" s="305"/>
      <c r="D582" s="305"/>
      <c r="E582" s="331"/>
      <c r="F582" s="331"/>
      <c r="G582" s="331"/>
      <c r="H582" s="305"/>
    </row>
    <row r="583" spans="1:8">
      <c r="A583" s="305"/>
      <c r="B583" s="305"/>
      <c r="C583" s="305"/>
      <c r="D583" s="305"/>
      <c r="E583" s="331"/>
      <c r="F583" s="331"/>
      <c r="G583" s="331"/>
      <c r="H583" s="305"/>
    </row>
    <row r="584" spans="1:8">
      <c r="A584" s="305"/>
      <c r="B584" s="305"/>
      <c r="C584" s="305"/>
      <c r="D584" s="305"/>
      <c r="E584" s="331"/>
      <c r="F584" s="331"/>
      <c r="G584" s="331"/>
      <c r="H584" s="305"/>
    </row>
    <row r="585" spans="1:8">
      <c r="A585" s="305"/>
      <c r="B585" s="305"/>
      <c r="C585" s="305"/>
      <c r="D585" s="305"/>
      <c r="E585" s="331"/>
      <c r="F585" s="331"/>
      <c r="G585" s="331"/>
      <c r="H585" s="305"/>
    </row>
    <row r="586" spans="1:8">
      <c r="A586" s="305"/>
      <c r="B586" s="305"/>
      <c r="C586" s="305"/>
      <c r="D586" s="305"/>
      <c r="E586" s="331"/>
      <c r="F586" s="331"/>
      <c r="G586" s="331"/>
      <c r="H586" s="305"/>
    </row>
    <row r="587" spans="1:8">
      <c r="A587" s="305"/>
      <c r="B587" s="305"/>
      <c r="C587" s="305"/>
      <c r="D587" s="305"/>
      <c r="E587" s="331"/>
      <c r="F587" s="331"/>
      <c r="G587" s="331"/>
      <c r="H587" s="305"/>
    </row>
    <row r="588" spans="1:8">
      <c r="A588" s="305"/>
      <c r="B588" s="305"/>
      <c r="C588" s="305"/>
      <c r="D588" s="305"/>
      <c r="E588" s="331"/>
      <c r="F588" s="331"/>
      <c r="G588" s="331"/>
      <c r="H588" s="305"/>
    </row>
    <row r="589" spans="1:8">
      <c r="A589" s="305"/>
      <c r="B589" s="305"/>
      <c r="C589" s="305"/>
      <c r="D589" s="305"/>
      <c r="E589" s="331"/>
      <c r="F589" s="331"/>
      <c r="G589" s="331"/>
      <c r="H589" s="305"/>
    </row>
    <row r="590" spans="1:8">
      <c r="A590" s="305"/>
      <c r="B590" s="305"/>
      <c r="C590" s="305"/>
      <c r="D590" s="305"/>
      <c r="E590" s="331"/>
      <c r="F590" s="331"/>
      <c r="G590" s="331"/>
      <c r="H590" s="305"/>
    </row>
    <row r="591" spans="1:8">
      <c r="A591" s="305"/>
      <c r="B591" s="305"/>
      <c r="C591" s="305"/>
      <c r="D591" s="305"/>
      <c r="E591" s="331"/>
      <c r="F591" s="331"/>
      <c r="G591" s="331"/>
      <c r="H591" s="305"/>
    </row>
    <row r="592" spans="1:8">
      <c r="A592" s="305"/>
      <c r="B592" s="305"/>
      <c r="C592" s="305"/>
      <c r="D592" s="305"/>
      <c r="E592" s="331"/>
      <c r="F592" s="331"/>
      <c r="G592" s="331"/>
      <c r="H592" s="305"/>
    </row>
    <row r="593" spans="1:8">
      <c r="A593" s="305"/>
      <c r="B593" s="305"/>
      <c r="C593" s="331"/>
      <c r="D593" s="331"/>
      <c r="E593" s="331"/>
      <c r="F593" s="331"/>
      <c r="G593" s="331"/>
      <c r="H593" s="305"/>
    </row>
    <row r="594" ht="24.75" customHeight="1" spans="1:8">
      <c r="A594" s="305"/>
      <c r="B594" s="305"/>
      <c r="C594" s="305"/>
      <c r="D594" s="305"/>
      <c r="E594" s="331"/>
      <c r="F594" s="331"/>
      <c r="G594" s="331"/>
      <c r="H594" s="305"/>
    </row>
    <row r="595" spans="1:8">
      <c r="A595" s="305"/>
      <c r="B595" s="305"/>
      <c r="C595" s="305"/>
      <c r="D595" s="305"/>
      <c r="E595" s="331"/>
      <c r="F595" s="331"/>
      <c r="G595" s="331"/>
      <c r="H595" s="305"/>
    </row>
    <row r="596" spans="1:8">
      <c r="A596" s="305"/>
      <c r="B596" s="305"/>
      <c r="C596" s="305"/>
      <c r="D596" s="305"/>
      <c r="E596" s="331"/>
      <c r="F596" s="331"/>
      <c r="G596" s="331"/>
      <c r="H596" s="305"/>
    </row>
    <row r="597" spans="1:8">
      <c r="A597" s="305"/>
      <c r="B597" s="305"/>
      <c r="C597" s="305"/>
      <c r="D597" s="305"/>
      <c r="E597" s="331"/>
      <c r="F597" s="331"/>
      <c r="G597" s="331"/>
      <c r="H597" s="305"/>
    </row>
    <row r="598" spans="1:8">
      <c r="A598" s="305"/>
      <c r="B598" s="305"/>
      <c r="C598" s="305"/>
      <c r="D598" s="305"/>
      <c r="E598" s="331"/>
      <c r="F598" s="331"/>
      <c r="G598" s="331"/>
      <c r="H598" s="305"/>
    </row>
    <row r="599" spans="1:8">
      <c r="A599" s="305"/>
      <c r="B599" s="305"/>
      <c r="C599" s="305"/>
      <c r="D599" s="305"/>
      <c r="E599" s="331"/>
      <c r="F599" s="331"/>
      <c r="G599" s="331"/>
      <c r="H599" s="305"/>
    </row>
    <row r="600" spans="1:8">
      <c r="A600" s="305"/>
      <c r="B600" s="305"/>
      <c r="C600" s="305"/>
      <c r="D600" s="305"/>
      <c r="E600" s="331"/>
      <c r="F600" s="331"/>
      <c r="G600" s="331"/>
      <c r="H600" s="305"/>
    </row>
    <row r="601" spans="1:8">
      <c r="A601" s="305"/>
      <c r="B601" s="305"/>
      <c r="C601" s="305"/>
      <c r="D601" s="305"/>
      <c r="E601" s="331"/>
      <c r="F601" s="331"/>
      <c r="G601" s="331"/>
      <c r="H601" s="305"/>
    </row>
    <row r="602" spans="1:8">
      <c r="A602" s="305"/>
      <c r="B602" s="305"/>
      <c r="C602" s="305"/>
      <c r="D602" s="305"/>
      <c r="E602" s="331"/>
      <c r="F602" s="331"/>
      <c r="G602" s="331"/>
      <c r="H602" s="305"/>
    </row>
    <row r="603" spans="1:8">
      <c r="A603" s="305"/>
      <c r="B603" s="305"/>
      <c r="C603" s="305"/>
      <c r="D603" s="305"/>
      <c r="E603" s="331"/>
      <c r="F603" s="331"/>
      <c r="G603" s="331"/>
      <c r="H603" s="305"/>
    </row>
    <row r="604" spans="1:8">
      <c r="A604" s="305"/>
      <c r="B604" s="305"/>
      <c r="C604" s="305"/>
      <c r="D604" s="305"/>
      <c r="E604" s="331"/>
      <c r="F604" s="331"/>
      <c r="G604" s="331"/>
      <c r="H604" s="305"/>
    </row>
    <row r="605" spans="1:8">
      <c r="A605" s="305"/>
      <c r="B605" s="305"/>
      <c r="C605" s="305"/>
      <c r="D605" s="305"/>
      <c r="E605" s="331"/>
      <c r="F605" s="331"/>
      <c r="G605" s="331"/>
      <c r="H605" s="305"/>
    </row>
    <row r="606" spans="1:8">
      <c r="A606" s="305"/>
      <c r="B606" s="305"/>
      <c r="C606" s="305"/>
      <c r="D606" s="305"/>
      <c r="E606" s="331"/>
      <c r="F606" s="331"/>
      <c r="G606" s="331"/>
      <c r="H606" s="305"/>
    </row>
    <row r="607" spans="1:8">
      <c r="A607" s="305"/>
      <c r="B607" s="305"/>
      <c r="C607" s="305"/>
      <c r="D607" s="305"/>
      <c r="E607" s="331"/>
      <c r="F607" s="331"/>
      <c r="G607" s="331"/>
      <c r="H607" s="305"/>
    </row>
    <row r="608" spans="1:8">
      <c r="A608" s="305"/>
      <c r="B608" s="305"/>
      <c r="C608" s="305"/>
      <c r="D608" s="305"/>
      <c r="E608" s="331"/>
      <c r="F608" s="331"/>
      <c r="G608" s="331"/>
      <c r="H608" s="305"/>
    </row>
    <row r="609" spans="1:8">
      <c r="A609" s="305"/>
      <c r="B609" s="305"/>
      <c r="C609" s="305"/>
      <c r="D609" s="305"/>
      <c r="E609" s="331"/>
      <c r="F609" s="331"/>
      <c r="G609" s="331"/>
      <c r="H609" s="305"/>
    </row>
    <row r="610" spans="1:8">
      <c r="A610" s="305"/>
      <c r="B610" s="305"/>
      <c r="C610" s="305"/>
      <c r="D610" s="305"/>
      <c r="E610" s="331"/>
      <c r="F610" s="331"/>
      <c r="G610" s="331"/>
      <c r="H610" s="305"/>
    </row>
    <row r="611" spans="1:8">
      <c r="A611" s="305"/>
      <c r="B611" s="305"/>
      <c r="C611" s="305"/>
      <c r="D611" s="305"/>
      <c r="E611" s="331"/>
      <c r="F611" s="331"/>
      <c r="G611" s="331"/>
      <c r="H611" s="305"/>
    </row>
    <row r="612" spans="1:8">
      <c r="A612" s="305"/>
      <c r="B612" s="305"/>
      <c r="C612" s="305"/>
      <c r="D612" s="305"/>
      <c r="E612" s="331"/>
      <c r="F612" s="331"/>
      <c r="G612" s="331"/>
      <c r="H612" s="305"/>
    </row>
    <row r="613" spans="1:8">
      <c r="A613" s="305"/>
      <c r="B613" s="305"/>
      <c r="C613" s="305"/>
      <c r="D613" s="305"/>
      <c r="E613" s="331"/>
      <c r="F613" s="331"/>
      <c r="G613" s="331"/>
      <c r="H613" s="305"/>
    </row>
    <row r="614" spans="1:8">
      <c r="A614" s="305"/>
      <c r="B614" s="305"/>
      <c r="C614" s="305"/>
      <c r="D614" s="305"/>
      <c r="E614" s="331"/>
      <c r="F614" s="331"/>
      <c r="G614" s="331"/>
      <c r="H614" s="305"/>
    </row>
    <row r="615" spans="1:8">
      <c r="A615" s="305"/>
      <c r="B615" s="305"/>
      <c r="C615" s="305"/>
      <c r="D615" s="305"/>
      <c r="E615" s="331"/>
      <c r="F615" s="331"/>
      <c r="G615" s="331"/>
      <c r="H615" s="305"/>
    </row>
    <row r="616" spans="1:8">
      <c r="A616" s="305"/>
      <c r="B616" s="305"/>
      <c r="C616" s="305"/>
      <c r="D616" s="305"/>
      <c r="E616" s="331"/>
      <c r="F616" s="331"/>
      <c r="G616" s="331"/>
      <c r="H616" s="305"/>
    </row>
    <row r="617" spans="1:8">
      <c r="A617" s="305"/>
      <c r="B617" s="305"/>
      <c r="C617" s="305"/>
      <c r="D617" s="305"/>
      <c r="E617" s="331"/>
      <c r="F617" s="331"/>
      <c r="G617" s="331"/>
      <c r="H617" s="305"/>
    </row>
    <row r="618" spans="1:8">
      <c r="A618" s="305"/>
      <c r="B618" s="305"/>
      <c r="C618" s="305"/>
      <c r="D618" s="305"/>
      <c r="E618" s="331"/>
      <c r="F618" s="331"/>
      <c r="G618" s="331"/>
      <c r="H618" s="305"/>
    </row>
    <row r="619" spans="1:8">
      <c r="A619" s="305"/>
      <c r="B619" s="305"/>
      <c r="C619" s="305"/>
      <c r="D619" s="305"/>
      <c r="E619" s="331"/>
      <c r="F619" s="331"/>
      <c r="G619" s="331"/>
      <c r="H619" s="305"/>
    </row>
    <row r="620" spans="1:8">
      <c r="A620" s="305"/>
      <c r="B620" s="305"/>
      <c r="C620" s="305"/>
      <c r="D620" s="305"/>
      <c r="E620" s="331"/>
      <c r="F620" s="331"/>
      <c r="G620" s="331"/>
      <c r="H620" s="305"/>
    </row>
    <row r="621" spans="1:9">
      <c r="A621" s="305"/>
      <c r="B621" s="305"/>
      <c r="C621" s="305"/>
      <c r="D621" s="305"/>
      <c r="E621" s="331"/>
      <c r="F621" s="331"/>
      <c r="G621" s="331"/>
      <c r="H621" s="305"/>
      <c r="I621" s="333"/>
    </row>
    <row r="622" spans="1:9">
      <c r="A622" s="305"/>
      <c r="B622" s="305"/>
      <c r="C622" s="305"/>
      <c r="D622" s="305"/>
      <c r="E622" s="331"/>
      <c r="F622" s="331"/>
      <c r="G622" s="331"/>
      <c r="H622" s="305"/>
      <c r="I622" s="333"/>
    </row>
    <row r="623" spans="1:9">
      <c r="A623" s="305"/>
      <c r="B623" s="305"/>
      <c r="C623" s="305"/>
      <c r="D623" s="305"/>
      <c r="E623" s="331"/>
      <c r="F623" s="331"/>
      <c r="G623" s="331"/>
      <c r="H623" s="305"/>
      <c r="I623" s="333"/>
    </row>
    <row r="624" spans="1:9">
      <c r="A624" s="305"/>
      <c r="B624" s="305"/>
      <c r="C624" s="305"/>
      <c r="D624" s="305"/>
      <c r="E624" s="331"/>
      <c r="F624" s="331"/>
      <c r="G624" s="331"/>
      <c r="H624" s="305"/>
      <c r="I624" s="333"/>
    </row>
    <row r="625" spans="1:9">
      <c r="A625" s="305"/>
      <c r="B625" s="305"/>
      <c r="C625" s="305"/>
      <c r="D625" s="305"/>
      <c r="E625" s="331"/>
      <c r="F625" s="331"/>
      <c r="G625" s="331"/>
      <c r="H625" s="305"/>
      <c r="I625" s="333"/>
    </row>
    <row r="626" spans="1:9">
      <c r="A626" s="305"/>
      <c r="B626" s="305"/>
      <c r="C626" s="305"/>
      <c r="D626" s="305"/>
      <c r="E626" s="331"/>
      <c r="F626" s="331"/>
      <c r="G626" s="331"/>
      <c r="H626" s="305"/>
      <c r="I626" s="333"/>
    </row>
    <row r="627" spans="1:9">
      <c r="A627" s="305"/>
      <c r="B627" s="305"/>
      <c r="C627" s="305"/>
      <c r="D627" s="305"/>
      <c r="E627" s="331"/>
      <c r="F627" s="331"/>
      <c r="G627" s="331"/>
      <c r="H627" s="305"/>
      <c r="I627" s="333"/>
    </row>
    <row r="628" spans="1:9">
      <c r="A628" s="305"/>
      <c r="B628" s="305"/>
      <c r="C628" s="305"/>
      <c r="D628" s="305"/>
      <c r="E628" s="331"/>
      <c r="F628" s="331"/>
      <c r="G628" s="331"/>
      <c r="H628" s="305"/>
      <c r="I628" s="333"/>
    </row>
    <row r="629" spans="1:9">
      <c r="A629" s="305"/>
      <c r="B629" s="305"/>
      <c r="C629" s="305"/>
      <c r="D629" s="305"/>
      <c r="E629" s="331"/>
      <c r="F629" s="331"/>
      <c r="G629" s="331"/>
      <c r="H629" s="305"/>
      <c r="I629" s="333"/>
    </row>
    <row r="630" spans="1:9">
      <c r="A630" s="305"/>
      <c r="B630" s="305"/>
      <c r="C630" s="305"/>
      <c r="D630" s="305"/>
      <c r="E630" s="331"/>
      <c r="F630" s="331"/>
      <c r="G630" s="331"/>
      <c r="H630" s="305"/>
      <c r="I630" s="333"/>
    </row>
    <row r="631" spans="1:9">
      <c r="A631" s="305"/>
      <c r="B631" s="305"/>
      <c r="C631" s="305"/>
      <c r="D631" s="305"/>
      <c r="E631" s="331"/>
      <c r="F631" s="331"/>
      <c r="G631" s="331"/>
      <c r="H631" s="305"/>
      <c r="I631" s="333"/>
    </row>
    <row r="632" spans="1:9">
      <c r="A632" s="305"/>
      <c r="B632" s="305"/>
      <c r="C632" s="305"/>
      <c r="D632" s="305"/>
      <c r="E632" s="331"/>
      <c r="F632" s="331"/>
      <c r="G632" s="331"/>
      <c r="H632" s="305"/>
      <c r="I632" s="333"/>
    </row>
    <row r="633" spans="1:9">
      <c r="A633" s="305"/>
      <c r="B633" s="305"/>
      <c r="C633" s="305"/>
      <c r="D633" s="305"/>
      <c r="E633" s="331"/>
      <c r="F633" s="331"/>
      <c r="G633" s="331"/>
      <c r="H633" s="305"/>
      <c r="I633" s="333"/>
    </row>
    <row r="634" spans="1:9">
      <c r="A634" s="305"/>
      <c r="B634" s="305"/>
      <c r="C634" s="305"/>
      <c r="D634" s="305"/>
      <c r="E634" s="331"/>
      <c r="F634" s="331"/>
      <c r="G634" s="331"/>
      <c r="H634" s="305"/>
      <c r="I634" s="333"/>
    </row>
    <row r="635" spans="1:9">
      <c r="A635" s="305"/>
      <c r="B635" s="305"/>
      <c r="C635" s="305"/>
      <c r="D635" s="305"/>
      <c r="E635" s="331"/>
      <c r="F635" s="331"/>
      <c r="G635" s="331"/>
      <c r="H635" s="305"/>
      <c r="I635" s="333"/>
    </row>
    <row r="636" spans="1:9">
      <c r="A636" s="305"/>
      <c r="B636" s="305"/>
      <c r="C636" s="305"/>
      <c r="D636" s="305"/>
      <c r="E636" s="331"/>
      <c r="F636" s="331"/>
      <c r="G636" s="331"/>
      <c r="H636" s="305"/>
      <c r="I636" s="333"/>
    </row>
    <row r="637" spans="1:9">
      <c r="A637" s="305"/>
      <c r="B637" s="305"/>
      <c r="C637" s="305"/>
      <c r="D637" s="305"/>
      <c r="E637" s="331"/>
      <c r="F637" s="331"/>
      <c r="G637" s="331"/>
      <c r="H637" s="305"/>
      <c r="I637" s="333"/>
    </row>
    <row r="638" spans="1:9">
      <c r="A638" s="305"/>
      <c r="B638" s="305"/>
      <c r="C638" s="305"/>
      <c r="D638" s="305"/>
      <c r="E638" s="331"/>
      <c r="F638" s="331"/>
      <c r="G638" s="331"/>
      <c r="H638" s="305"/>
      <c r="I638" s="333"/>
    </row>
    <row r="639" spans="1:9">
      <c r="A639" s="305"/>
      <c r="B639" s="305"/>
      <c r="C639" s="305"/>
      <c r="D639" s="305"/>
      <c r="E639" s="331"/>
      <c r="F639" s="331"/>
      <c r="G639" s="331"/>
      <c r="H639" s="305"/>
      <c r="I639" s="333"/>
    </row>
    <row r="640" spans="1:9">
      <c r="A640" s="305"/>
      <c r="B640" s="305"/>
      <c r="C640" s="305"/>
      <c r="D640" s="305"/>
      <c r="E640" s="331"/>
      <c r="F640" s="331"/>
      <c r="G640" s="331"/>
      <c r="H640" s="305"/>
      <c r="I640" s="333"/>
    </row>
    <row r="641" spans="1:9">
      <c r="A641" s="305"/>
      <c r="B641" s="305"/>
      <c r="C641" s="305"/>
      <c r="D641" s="305"/>
      <c r="E641" s="331"/>
      <c r="F641" s="331"/>
      <c r="G641" s="331"/>
      <c r="H641" s="305"/>
      <c r="I641" s="333"/>
    </row>
    <row r="642" spans="1:9">
      <c r="A642" s="305"/>
      <c r="B642" s="305"/>
      <c r="C642" s="305"/>
      <c r="D642" s="305"/>
      <c r="E642" s="331"/>
      <c r="F642" s="331"/>
      <c r="G642" s="331"/>
      <c r="H642" s="305"/>
      <c r="I642" s="333"/>
    </row>
    <row r="643" spans="1:9">
      <c r="A643" s="305"/>
      <c r="B643" s="305"/>
      <c r="C643" s="305"/>
      <c r="D643" s="305"/>
      <c r="E643" s="331"/>
      <c r="F643" s="331"/>
      <c r="G643" s="331"/>
      <c r="H643" s="305"/>
      <c r="I643" s="333"/>
    </row>
    <row r="644" spans="1:9">
      <c r="A644" s="305"/>
      <c r="B644" s="305"/>
      <c r="C644" s="305"/>
      <c r="D644" s="305"/>
      <c r="E644" s="331"/>
      <c r="F644" s="331"/>
      <c r="G644" s="331"/>
      <c r="H644" s="305"/>
      <c r="I644" s="333"/>
    </row>
    <row r="645" spans="1:9">
      <c r="A645" s="305"/>
      <c r="B645" s="305"/>
      <c r="C645" s="305"/>
      <c r="D645" s="305"/>
      <c r="E645" s="331"/>
      <c r="F645" s="331"/>
      <c r="G645" s="331"/>
      <c r="H645" s="305"/>
      <c r="I645" s="333"/>
    </row>
    <row r="646" spans="1:9">
      <c r="A646" s="305"/>
      <c r="B646" s="305"/>
      <c r="C646" s="305"/>
      <c r="D646" s="305"/>
      <c r="E646" s="331"/>
      <c r="F646" s="331"/>
      <c r="G646" s="331"/>
      <c r="H646" s="305"/>
      <c r="I646" s="333"/>
    </row>
    <row r="647" spans="1:9">
      <c r="A647" s="305"/>
      <c r="B647" s="305"/>
      <c r="C647" s="305"/>
      <c r="D647" s="305"/>
      <c r="E647" s="331"/>
      <c r="F647" s="331"/>
      <c r="G647" s="331"/>
      <c r="H647" s="305"/>
      <c r="I647" s="333"/>
    </row>
    <row r="648" spans="1:9">
      <c r="A648" s="305"/>
      <c r="B648" s="305"/>
      <c r="C648" s="305"/>
      <c r="D648" s="305"/>
      <c r="E648" s="331"/>
      <c r="F648" s="331"/>
      <c r="G648" s="331"/>
      <c r="H648" s="305"/>
      <c r="I648" s="333"/>
    </row>
    <row r="649" spans="1:9">
      <c r="A649" s="305"/>
      <c r="B649" s="305"/>
      <c r="C649" s="305"/>
      <c r="D649" s="305"/>
      <c r="E649" s="331"/>
      <c r="F649" s="331"/>
      <c r="G649" s="331"/>
      <c r="H649" s="305"/>
      <c r="I649" s="333"/>
    </row>
    <row r="650" spans="1:9">
      <c r="A650" s="305"/>
      <c r="B650" s="305"/>
      <c r="C650" s="305"/>
      <c r="D650" s="305"/>
      <c r="E650" s="331"/>
      <c r="F650" s="331"/>
      <c r="G650" s="331"/>
      <c r="H650" s="305"/>
      <c r="I650" s="333"/>
    </row>
    <row r="651" spans="1:9">
      <c r="A651" s="305"/>
      <c r="B651" s="305"/>
      <c r="C651" s="305"/>
      <c r="D651" s="305"/>
      <c r="E651" s="331"/>
      <c r="F651" s="331"/>
      <c r="G651" s="331"/>
      <c r="H651" s="305"/>
      <c r="I651" s="333"/>
    </row>
    <row r="652" spans="1:9">
      <c r="A652" s="305"/>
      <c r="B652" s="305"/>
      <c r="C652" s="305"/>
      <c r="D652" s="305"/>
      <c r="E652" s="331"/>
      <c r="F652" s="331"/>
      <c r="G652" s="331"/>
      <c r="H652" s="305"/>
      <c r="I652" s="333"/>
    </row>
    <row r="653" spans="1:9">
      <c r="A653" s="305"/>
      <c r="B653" s="305"/>
      <c r="C653" s="305"/>
      <c r="D653" s="305"/>
      <c r="E653" s="331"/>
      <c r="F653" s="331"/>
      <c r="G653" s="331"/>
      <c r="H653" s="305"/>
      <c r="I653" s="333"/>
    </row>
    <row r="654" spans="1:9">
      <c r="A654" s="305"/>
      <c r="B654" s="305"/>
      <c r="C654" s="305"/>
      <c r="D654" s="305"/>
      <c r="E654" s="331"/>
      <c r="F654" s="331"/>
      <c r="G654" s="331"/>
      <c r="H654" s="305"/>
      <c r="I654" s="333"/>
    </row>
    <row r="655" spans="1:9">
      <c r="A655" s="305"/>
      <c r="B655" s="305"/>
      <c r="C655" s="305"/>
      <c r="D655" s="305"/>
      <c r="E655" s="331"/>
      <c r="F655" s="331"/>
      <c r="G655" s="331"/>
      <c r="H655" s="305"/>
      <c r="I655" s="333"/>
    </row>
    <row r="656" spans="1:9">
      <c r="A656" s="305"/>
      <c r="B656" s="305"/>
      <c r="C656" s="305"/>
      <c r="D656" s="305"/>
      <c r="E656" s="331"/>
      <c r="F656" s="331"/>
      <c r="G656" s="331"/>
      <c r="H656" s="305"/>
      <c r="I656" s="333"/>
    </row>
    <row r="657" spans="1:9">
      <c r="A657" s="305"/>
      <c r="B657" s="305"/>
      <c r="C657" s="305"/>
      <c r="D657" s="305"/>
      <c r="E657" s="331"/>
      <c r="F657" s="331"/>
      <c r="G657" s="331"/>
      <c r="H657" s="305"/>
      <c r="I657" s="333"/>
    </row>
    <row r="658" spans="1:9">
      <c r="A658" s="305"/>
      <c r="B658" s="305"/>
      <c r="C658" s="305"/>
      <c r="D658" s="305"/>
      <c r="E658" s="331"/>
      <c r="F658" s="331"/>
      <c r="G658" s="331"/>
      <c r="H658" s="305"/>
      <c r="I658" s="333"/>
    </row>
    <row r="659" spans="1:9">
      <c r="A659" s="305"/>
      <c r="B659" s="305"/>
      <c r="C659" s="305"/>
      <c r="D659" s="305"/>
      <c r="E659" s="331"/>
      <c r="F659" s="331"/>
      <c r="G659" s="331"/>
      <c r="H659" s="305"/>
      <c r="I659" s="333"/>
    </row>
    <row r="660" spans="1:9">
      <c r="A660" s="305"/>
      <c r="B660" s="305"/>
      <c r="C660" s="305"/>
      <c r="D660" s="305"/>
      <c r="E660" s="331"/>
      <c r="F660" s="331"/>
      <c r="G660" s="331"/>
      <c r="H660" s="305"/>
      <c r="I660" s="334"/>
    </row>
    <row r="661" spans="1:9">
      <c r="A661" s="305"/>
      <c r="B661" s="305"/>
      <c r="C661" s="305"/>
      <c r="D661" s="305"/>
      <c r="E661" s="331"/>
      <c r="F661" s="331"/>
      <c r="G661" s="331"/>
      <c r="H661" s="305"/>
      <c r="I661" s="333"/>
    </row>
    <row r="662" spans="1:9">
      <c r="A662" s="305"/>
      <c r="B662" s="305"/>
      <c r="C662" s="305"/>
      <c r="D662" s="305"/>
      <c r="E662" s="331"/>
      <c r="F662" s="331"/>
      <c r="G662" s="331"/>
      <c r="H662" s="305"/>
      <c r="I662" s="333"/>
    </row>
    <row r="663" spans="1:9">
      <c r="A663" s="305"/>
      <c r="B663" s="305"/>
      <c r="C663" s="305"/>
      <c r="D663" s="305"/>
      <c r="E663" s="331"/>
      <c r="F663" s="331"/>
      <c r="G663" s="331"/>
      <c r="H663" s="305"/>
      <c r="I663" s="333"/>
    </row>
    <row r="664" spans="1:9">
      <c r="A664" s="305"/>
      <c r="B664" s="305"/>
      <c r="C664" s="305"/>
      <c r="D664" s="305"/>
      <c r="E664" s="331"/>
      <c r="F664" s="331"/>
      <c r="G664" s="331"/>
      <c r="H664" s="305"/>
      <c r="I664" s="333"/>
    </row>
    <row r="665" spans="1:9">
      <c r="A665" s="305"/>
      <c r="B665" s="305"/>
      <c r="C665" s="305"/>
      <c r="D665" s="305"/>
      <c r="E665" s="331"/>
      <c r="F665" s="331"/>
      <c r="G665" s="331"/>
      <c r="H665" s="305"/>
      <c r="I665" s="333"/>
    </row>
    <row r="666" spans="1:9">
      <c r="A666" s="305"/>
      <c r="B666" s="305"/>
      <c r="C666" s="305"/>
      <c r="D666" s="305"/>
      <c r="E666" s="331"/>
      <c r="F666" s="331"/>
      <c r="G666" s="331"/>
      <c r="H666" s="305"/>
      <c r="I666" s="333"/>
    </row>
    <row r="667" spans="1:9">
      <c r="A667" s="305"/>
      <c r="B667" s="305"/>
      <c r="C667" s="305"/>
      <c r="D667" s="305"/>
      <c r="E667" s="331"/>
      <c r="F667" s="331"/>
      <c r="G667" s="331"/>
      <c r="H667" s="305"/>
      <c r="I667" s="333"/>
    </row>
    <row r="668" spans="1:9">
      <c r="A668" s="305"/>
      <c r="B668" s="305"/>
      <c r="C668" s="305"/>
      <c r="D668" s="305"/>
      <c r="E668" s="331"/>
      <c r="F668" s="331"/>
      <c r="G668" s="331"/>
      <c r="H668" s="305"/>
      <c r="I668" s="333"/>
    </row>
    <row r="669" spans="1:9">
      <c r="A669" s="305"/>
      <c r="B669" s="305"/>
      <c r="C669" s="305"/>
      <c r="D669" s="305"/>
      <c r="E669" s="331"/>
      <c r="F669" s="331"/>
      <c r="G669" s="331"/>
      <c r="H669" s="305"/>
      <c r="I669" s="333"/>
    </row>
    <row r="670" spans="1:9">
      <c r="A670" s="305"/>
      <c r="B670" s="305"/>
      <c r="C670" s="305"/>
      <c r="D670" s="305"/>
      <c r="E670" s="331"/>
      <c r="F670" s="331"/>
      <c r="G670" s="331"/>
      <c r="H670" s="305"/>
      <c r="I670" s="333"/>
    </row>
    <row r="671" spans="1:9">
      <c r="A671" s="305"/>
      <c r="B671" s="305"/>
      <c r="C671" s="305"/>
      <c r="D671" s="305"/>
      <c r="E671" s="331"/>
      <c r="F671" s="331"/>
      <c r="G671" s="331"/>
      <c r="H671" s="305"/>
      <c r="I671" s="333"/>
    </row>
    <row r="672" spans="1:9">
      <c r="A672" s="305"/>
      <c r="B672" s="305"/>
      <c r="C672" s="305"/>
      <c r="D672" s="305"/>
      <c r="E672" s="331"/>
      <c r="F672" s="331"/>
      <c r="G672" s="331"/>
      <c r="H672" s="305"/>
      <c r="I672" s="333"/>
    </row>
    <row r="673" spans="1:9">
      <c r="A673" s="305"/>
      <c r="B673" s="305"/>
      <c r="C673" s="305"/>
      <c r="D673" s="305"/>
      <c r="E673" s="331"/>
      <c r="F673" s="331"/>
      <c r="G673" s="331"/>
      <c r="H673" s="305"/>
      <c r="I673" s="333"/>
    </row>
    <row r="674" spans="1:9">
      <c r="A674" s="305"/>
      <c r="B674" s="305"/>
      <c r="C674" s="305"/>
      <c r="D674" s="305"/>
      <c r="E674" s="331"/>
      <c r="F674" s="331"/>
      <c r="G674" s="331"/>
      <c r="H674" s="305"/>
      <c r="I674" s="333"/>
    </row>
    <row r="675" spans="1:9">
      <c r="A675" s="305"/>
      <c r="B675" s="305"/>
      <c r="C675" s="305"/>
      <c r="D675" s="305"/>
      <c r="E675" s="331"/>
      <c r="F675" s="331"/>
      <c r="G675" s="331"/>
      <c r="H675" s="305"/>
      <c r="I675" s="333"/>
    </row>
    <row r="676" spans="1:9">
      <c r="A676" s="305"/>
      <c r="B676" s="305"/>
      <c r="C676" s="305"/>
      <c r="D676" s="305"/>
      <c r="E676" s="331"/>
      <c r="F676" s="331"/>
      <c r="G676" s="331"/>
      <c r="H676" s="305"/>
      <c r="I676" s="333"/>
    </row>
    <row r="677" spans="1:9">
      <c r="A677" s="305"/>
      <c r="B677" s="305"/>
      <c r="C677" s="305"/>
      <c r="D677" s="305"/>
      <c r="E677" s="331"/>
      <c r="F677" s="331"/>
      <c r="G677" s="331"/>
      <c r="H677" s="305"/>
      <c r="I677" s="333"/>
    </row>
    <row r="678" spans="1:9">
      <c r="A678" s="305"/>
      <c r="B678" s="305"/>
      <c r="C678" s="305"/>
      <c r="D678" s="305"/>
      <c r="E678" s="331"/>
      <c r="F678" s="331"/>
      <c r="G678" s="331"/>
      <c r="H678" s="305"/>
      <c r="I678" s="333"/>
    </row>
    <row r="679" spans="1:9">
      <c r="A679" s="305"/>
      <c r="B679" s="305"/>
      <c r="C679" s="305"/>
      <c r="D679" s="305"/>
      <c r="E679" s="331"/>
      <c r="F679" s="331"/>
      <c r="G679" s="331"/>
      <c r="H679" s="305"/>
      <c r="I679" s="333"/>
    </row>
    <row r="680" spans="1:9">
      <c r="A680" s="305"/>
      <c r="B680" s="305"/>
      <c r="C680" s="305"/>
      <c r="D680" s="305"/>
      <c r="E680" s="331"/>
      <c r="F680" s="331"/>
      <c r="G680" s="331"/>
      <c r="H680" s="305"/>
      <c r="I680" s="333"/>
    </row>
    <row r="681" spans="1:9">
      <c r="A681" s="305"/>
      <c r="B681" s="305"/>
      <c r="C681" s="305"/>
      <c r="D681" s="305"/>
      <c r="E681" s="331"/>
      <c r="F681" s="331"/>
      <c r="G681" s="331"/>
      <c r="H681" s="305"/>
      <c r="I681" s="333"/>
    </row>
    <row r="682" spans="1:9">
      <c r="A682" s="305"/>
      <c r="B682" s="305"/>
      <c r="C682" s="305"/>
      <c r="D682" s="305"/>
      <c r="E682" s="331"/>
      <c r="F682" s="331"/>
      <c r="G682" s="331"/>
      <c r="H682" s="305"/>
      <c r="I682" s="333"/>
    </row>
    <row r="683" spans="1:9">
      <c r="A683" s="305"/>
      <c r="B683" s="305"/>
      <c r="C683" s="305"/>
      <c r="D683" s="305"/>
      <c r="E683" s="331"/>
      <c r="F683" s="331"/>
      <c r="G683" s="331"/>
      <c r="H683" s="305"/>
      <c r="I683" s="333"/>
    </row>
    <row r="684" spans="1:9">
      <c r="A684" s="305"/>
      <c r="B684" s="305"/>
      <c r="C684" s="305"/>
      <c r="D684" s="305"/>
      <c r="E684" s="331"/>
      <c r="F684" s="331"/>
      <c r="G684" s="331"/>
      <c r="H684" s="305"/>
      <c r="I684" s="333"/>
    </row>
    <row r="685" spans="1:9">
      <c r="A685" s="305"/>
      <c r="B685" s="305"/>
      <c r="C685" s="305"/>
      <c r="D685" s="305"/>
      <c r="E685" s="331"/>
      <c r="F685" s="331"/>
      <c r="G685" s="331"/>
      <c r="H685" s="305"/>
      <c r="I685" s="333"/>
    </row>
    <row r="686" spans="1:9">
      <c r="A686" s="305"/>
      <c r="B686" s="305"/>
      <c r="C686" s="305"/>
      <c r="D686" s="305"/>
      <c r="E686" s="331"/>
      <c r="F686" s="331"/>
      <c r="G686" s="331"/>
      <c r="H686" s="305"/>
      <c r="I686" s="333"/>
    </row>
    <row r="687" spans="1:9">
      <c r="A687" s="305"/>
      <c r="B687" s="305"/>
      <c r="C687" s="305"/>
      <c r="D687" s="305"/>
      <c r="E687" s="331"/>
      <c r="F687" s="331"/>
      <c r="G687" s="331"/>
      <c r="H687" s="305"/>
      <c r="I687" s="333"/>
    </row>
    <row r="688" spans="1:9">
      <c r="A688" s="305"/>
      <c r="B688" s="305"/>
      <c r="C688" s="305"/>
      <c r="D688" s="305"/>
      <c r="E688" s="331"/>
      <c r="F688" s="331"/>
      <c r="G688" s="331"/>
      <c r="H688" s="305"/>
      <c r="I688" s="333"/>
    </row>
    <row r="689" spans="1:9">
      <c r="A689" s="305"/>
      <c r="B689" s="305"/>
      <c r="C689" s="305"/>
      <c r="D689" s="305"/>
      <c r="E689" s="331"/>
      <c r="F689" s="331"/>
      <c r="G689" s="331"/>
      <c r="H689" s="305"/>
      <c r="I689" s="333"/>
    </row>
    <row r="690" spans="1:9">
      <c r="A690" s="305"/>
      <c r="B690" s="305"/>
      <c r="C690" s="305"/>
      <c r="D690" s="305"/>
      <c r="E690" s="331"/>
      <c r="F690" s="331"/>
      <c r="G690" s="331"/>
      <c r="H690" s="305"/>
      <c r="I690" s="333"/>
    </row>
    <row r="691" spans="1:9">
      <c r="A691" s="305"/>
      <c r="B691" s="305"/>
      <c r="C691" s="305"/>
      <c r="D691" s="305"/>
      <c r="E691" s="331"/>
      <c r="F691" s="331"/>
      <c r="G691" s="331"/>
      <c r="H691" s="305"/>
      <c r="I691" s="333"/>
    </row>
    <row r="692" spans="1:9">
      <c r="A692" s="305"/>
      <c r="B692" s="305"/>
      <c r="C692" s="305"/>
      <c r="D692" s="305"/>
      <c r="E692" s="331"/>
      <c r="F692" s="331"/>
      <c r="G692" s="331"/>
      <c r="H692" s="305"/>
      <c r="I692" s="333"/>
    </row>
    <row r="693" spans="1:9">
      <c r="A693" s="305"/>
      <c r="B693" s="305"/>
      <c r="C693" s="305"/>
      <c r="D693" s="305"/>
      <c r="E693" s="331"/>
      <c r="F693" s="331"/>
      <c r="G693" s="331"/>
      <c r="H693" s="305"/>
      <c r="I693" s="333"/>
    </row>
    <row r="694" spans="1:9">
      <c r="A694" s="305"/>
      <c r="B694" s="305"/>
      <c r="C694" s="305"/>
      <c r="D694" s="305"/>
      <c r="E694" s="331"/>
      <c r="F694" s="331"/>
      <c r="G694" s="331"/>
      <c r="H694" s="305"/>
      <c r="I694" s="333"/>
    </row>
    <row r="695" spans="1:9">
      <c r="A695" s="305"/>
      <c r="B695" s="305"/>
      <c r="C695" s="305"/>
      <c r="D695" s="305"/>
      <c r="E695" s="331"/>
      <c r="F695" s="331"/>
      <c r="G695" s="331"/>
      <c r="H695" s="305"/>
      <c r="I695" s="333"/>
    </row>
    <row r="696" spans="1:9">
      <c r="A696" s="305"/>
      <c r="B696" s="305"/>
      <c r="C696" s="305"/>
      <c r="D696" s="305"/>
      <c r="E696" s="331"/>
      <c r="F696" s="331"/>
      <c r="G696" s="331"/>
      <c r="H696" s="305"/>
      <c r="I696" s="333"/>
    </row>
    <row r="697" spans="1:9">
      <c r="A697" s="305"/>
      <c r="B697" s="305"/>
      <c r="C697" s="305"/>
      <c r="D697" s="305"/>
      <c r="E697" s="331"/>
      <c r="F697" s="331"/>
      <c r="G697" s="331"/>
      <c r="H697" s="305"/>
      <c r="I697" s="333"/>
    </row>
    <row r="698" spans="1:8">
      <c r="A698" s="305"/>
      <c r="B698" s="305"/>
      <c r="C698" s="305"/>
      <c r="D698" s="305"/>
      <c r="E698" s="331"/>
      <c r="F698" s="331"/>
      <c r="G698" s="331"/>
      <c r="H698" s="305"/>
    </row>
    <row r="699" spans="1:8">
      <c r="A699" s="305"/>
      <c r="B699" s="305"/>
      <c r="C699" s="305"/>
      <c r="D699" s="305"/>
      <c r="E699" s="331"/>
      <c r="F699" s="331"/>
      <c r="G699" s="331"/>
      <c r="H699" s="305"/>
    </row>
    <row r="700" spans="1:8">
      <c r="A700" s="305"/>
      <c r="B700" s="305"/>
      <c r="C700" s="305"/>
      <c r="D700" s="305"/>
      <c r="E700" s="331"/>
      <c r="F700" s="331"/>
      <c r="G700" s="331"/>
      <c r="H700" s="305"/>
    </row>
    <row r="701" spans="1:8">
      <c r="A701" s="305"/>
      <c r="B701" s="305"/>
      <c r="C701" s="305"/>
      <c r="D701" s="305"/>
      <c r="E701" s="331"/>
      <c r="F701" s="331"/>
      <c r="G701" s="331"/>
      <c r="H701" s="305"/>
    </row>
    <row r="702" spans="1:8">
      <c r="A702" s="305"/>
      <c r="B702" s="305"/>
      <c r="C702" s="305"/>
      <c r="D702" s="305"/>
      <c r="E702" s="331"/>
      <c r="F702" s="331"/>
      <c r="G702" s="331"/>
      <c r="H702" s="305"/>
    </row>
    <row r="703" spans="1:8">
      <c r="A703" s="305"/>
      <c r="B703" s="305"/>
      <c r="C703" s="305"/>
      <c r="D703" s="305"/>
      <c r="E703" s="331"/>
      <c r="F703" s="331"/>
      <c r="G703" s="331"/>
      <c r="H703" s="305"/>
    </row>
    <row r="704" spans="1:8">
      <c r="A704" s="305"/>
      <c r="B704" s="305"/>
      <c r="C704" s="305"/>
      <c r="D704" s="305"/>
      <c r="E704" s="331"/>
      <c r="F704" s="331"/>
      <c r="G704" s="331"/>
      <c r="H704" s="305"/>
    </row>
    <row r="705" spans="1:8">
      <c r="A705" s="305"/>
      <c r="B705" s="305"/>
      <c r="C705" s="305"/>
      <c r="D705" s="305"/>
      <c r="E705" s="331"/>
      <c r="F705" s="331"/>
      <c r="G705" s="331"/>
      <c r="H705" s="305"/>
    </row>
    <row r="706" spans="1:8">
      <c r="A706" s="305"/>
      <c r="B706" s="305"/>
      <c r="C706" s="305"/>
      <c r="D706" s="305"/>
      <c r="E706" s="331"/>
      <c r="F706" s="331"/>
      <c r="G706" s="331"/>
      <c r="H706" s="305"/>
    </row>
    <row r="707" spans="1:8">
      <c r="A707" s="305"/>
      <c r="B707" s="305"/>
      <c r="C707" s="305"/>
      <c r="D707" s="305"/>
      <c r="E707" s="331"/>
      <c r="F707" s="331"/>
      <c r="G707" s="331"/>
      <c r="H707" s="305"/>
    </row>
    <row r="708" spans="1:8">
      <c r="A708" s="305"/>
      <c r="B708" s="305"/>
      <c r="C708" s="305"/>
      <c r="D708" s="305"/>
      <c r="E708" s="331"/>
      <c r="F708" s="331"/>
      <c r="G708" s="331"/>
      <c r="H708" s="305"/>
    </row>
    <row r="709" spans="1:8">
      <c r="A709" s="305"/>
      <c r="B709" s="305"/>
      <c r="C709" s="305"/>
      <c r="D709" s="305"/>
      <c r="E709" s="331"/>
      <c r="F709" s="331"/>
      <c r="G709" s="331"/>
      <c r="H709" s="305"/>
    </row>
    <row r="710" spans="1:8">
      <c r="A710" s="305"/>
      <c r="B710" s="305"/>
      <c r="C710" s="305"/>
      <c r="D710" s="305"/>
      <c r="E710" s="331"/>
      <c r="F710" s="331"/>
      <c r="G710" s="331"/>
      <c r="H710" s="305"/>
    </row>
    <row r="711" spans="1:8">
      <c r="A711" s="305"/>
      <c r="B711" s="305"/>
      <c r="C711" s="305"/>
      <c r="D711" s="305"/>
      <c r="E711" s="331"/>
      <c r="F711" s="331"/>
      <c r="G711" s="331"/>
      <c r="H711" s="305"/>
    </row>
    <row r="712" spans="1:8">
      <c r="A712" s="305"/>
      <c r="B712" s="305"/>
      <c r="C712" s="305"/>
      <c r="D712" s="305"/>
      <c r="E712" s="331"/>
      <c r="F712" s="331"/>
      <c r="G712" s="331"/>
      <c r="H712" s="305"/>
    </row>
    <row r="713" spans="1:8">
      <c r="A713" s="305"/>
      <c r="B713" s="305"/>
      <c r="C713" s="305"/>
      <c r="D713" s="305"/>
      <c r="E713" s="331"/>
      <c r="F713" s="331"/>
      <c r="G713" s="331"/>
      <c r="H713" s="305"/>
    </row>
    <row r="714" spans="1:8">
      <c r="A714" s="305"/>
      <c r="B714" s="305"/>
      <c r="C714" s="305"/>
      <c r="D714" s="305"/>
      <c r="E714" s="331"/>
      <c r="F714" s="331"/>
      <c r="G714" s="331"/>
      <c r="H714" s="305"/>
    </row>
    <row r="715" spans="1:8">
      <c r="A715" s="305"/>
      <c r="B715" s="305"/>
      <c r="C715" s="305"/>
      <c r="D715" s="305"/>
      <c r="E715" s="331"/>
      <c r="F715" s="331"/>
      <c r="G715" s="331"/>
      <c r="H715" s="305"/>
    </row>
    <row r="716" spans="1:8">
      <c r="A716" s="305"/>
      <c r="B716" s="305"/>
      <c r="C716" s="305"/>
      <c r="D716" s="305"/>
      <c r="E716" s="331"/>
      <c r="F716" s="331"/>
      <c r="G716" s="331"/>
      <c r="H716" s="305"/>
    </row>
    <row r="717" spans="1:8">
      <c r="A717" s="305"/>
      <c r="B717" s="305"/>
      <c r="C717" s="305"/>
      <c r="D717" s="305"/>
      <c r="E717" s="331"/>
      <c r="F717" s="331"/>
      <c r="G717" s="331"/>
      <c r="H717" s="305"/>
    </row>
    <row r="718" spans="1:8">
      <c r="A718" s="305"/>
      <c r="B718" s="305"/>
      <c r="C718" s="305"/>
      <c r="D718" s="305"/>
      <c r="E718" s="331"/>
      <c r="F718" s="331"/>
      <c r="G718" s="331"/>
      <c r="H718" s="305"/>
    </row>
    <row r="719" spans="1:8">
      <c r="A719" s="305"/>
      <c r="B719" s="305"/>
      <c r="C719" s="305"/>
      <c r="D719" s="305"/>
      <c r="E719" s="331"/>
      <c r="F719" s="331"/>
      <c r="G719" s="331"/>
      <c r="H719" s="305"/>
    </row>
    <row r="720" spans="1:8">
      <c r="A720" s="305"/>
      <c r="B720" s="305"/>
      <c r="C720" s="305"/>
      <c r="D720" s="305"/>
      <c r="E720" s="331"/>
      <c r="F720" s="331"/>
      <c r="G720" s="331"/>
      <c r="H720" s="305"/>
    </row>
    <row r="721" spans="1:8">
      <c r="A721" s="305"/>
      <c r="B721" s="305"/>
      <c r="C721" s="305"/>
      <c r="D721" s="305"/>
      <c r="E721" s="331"/>
      <c r="F721" s="331"/>
      <c r="G721" s="331"/>
      <c r="H721" s="305"/>
    </row>
    <row r="722" spans="1:8">
      <c r="A722" s="305"/>
      <c r="B722" s="305"/>
      <c r="C722" s="305"/>
      <c r="D722" s="305"/>
      <c r="E722" s="331"/>
      <c r="F722" s="331"/>
      <c r="G722" s="331"/>
      <c r="H722" s="305"/>
    </row>
    <row r="723" spans="1:8">
      <c r="A723" s="305"/>
      <c r="B723" s="305"/>
      <c r="C723" s="305"/>
      <c r="D723" s="305"/>
      <c r="E723" s="331"/>
      <c r="F723" s="331"/>
      <c r="G723" s="331"/>
      <c r="H723" s="305"/>
    </row>
    <row r="724" spans="1:8">
      <c r="A724" s="305"/>
      <c r="B724" s="305"/>
      <c r="C724" s="305"/>
      <c r="D724" s="305"/>
      <c r="E724" s="331"/>
      <c r="F724" s="331"/>
      <c r="G724" s="331"/>
      <c r="H724" s="305"/>
    </row>
    <row r="725" spans="1:8">
      <c r="A725" s="305"/>
      <c r="B725" s="305"/>
      <c r="C725" s="305"/>
      <c r="D725" s="305"/>
      <c r="E725" s="331"/>
      <c r="F725" s="331"/>
      <c r="G725" s="331"/>
      <c r="H725" s="305"/>
    </row>
    <row r="726" spans="1:8">
      <c r="A726" s="305"/>
      <c r="B726" s="305"/>
      <c r="C726" s="305"/>
      <c r="D726" s="305"/>
      <c r="E726" s="331"/>
      <c r="F726" s="331"/>
      <c r="G726" s="331"/>
      <c r="H726" s="305"/>
    </row>
    <row r="727" spans="1:8">
      <c r="A727" s="305"/>
      <c r="B727" s="305"/>
      <c r="C727" s="305"/>
      <c r="D727" s="305"/>
      <c r="E727" s="331"/>
      <c r="F727" s="331"/>
      <c r="G727" s="331"/>
      <c r="H727" s="305"/>
    </row>
    <row r="728" spans="1:8">
      <c r="A728" s="305"/>
      <c r="B728" s="305"/>
      <c r="C728" s="305"/>
      <c r="D728" s="305"/>
      <c r="E728" s="331"/>
      <c r="F728" s="331"/>
      <c r="G728" s="331"/>
      <c r="H728" s="305"/>
    </row>
    <row r="729" spans="1:8">
      <c r="A729" s="305"/>
      <c r="B729" s="305"/>
      <c r="C729" s="305"/>
      <c r="D729" s="305"/>
      <c r="E729" s="331"/>
      <c r="F729" s="331"/>
      <c r="G729" s="331"/>
      <c r="H729" s="305"/>
    </row>
    <row r="730" spans="1:8">
      <c r="A730" s="305"/>
      <c r="B730" s="305"/>
      <c r="C730" s="305"/>
      <c r="D730" s="305"/>
      <c r="E730" s="331"/>
      <c r="F730" s="331"/>
      <c r="G730" s="331"/>
      <c r="H730" s="305"/>
    </row>
    <row r="731" spans="1:8">
      <c r="A731" s="305"/>
      <c r="B731" s="305"/>
      <c r="C731" s="305"/>
      <c r="D731" s="305"/>
      <c r="E731" s="331"/>
      <c r="F731" s="331"/>
      <c r="G731" s="331"/>
      <c r="H731" s="305"/>
    </row>
    <row r="732" spans="1:8">
      <c r="A732" s="305"/>
      <c r="B732" s="305"/>
      <c r="C732" s="305"/>
      <c r="D732" s="305"/>
      <c r="E732" s="331"/>
      <c r="F732" s="331"/>
      <c r="G732" s="331"/>
      <c r="H732" s="305"/>
    </row>
    <row r="733" spans="1:8">
      <c r="A733" s="305"/>
      <c r="B733" s="305"/>
      <c r="C733" s="305"/>
      <c r="D733" s="305"/>
      <c r="E733" s="331"/>
      <c r="F733" s="331"/>
      <c r="G733" s="331"/>
      <c r="H733" s="305"/>
    </row>
    <row r="734" spans="1:8">
      <c r="A734" s="305"/>
      <c r="B734" s="305"/>
      <c r="C734" s="305"/>
      <c r="D734" s="305"/>
      <c r="E734" s="331"/>
      <c r="F734" s="331"/>
      <c r="G734" s="331"/>
      <c r="H734" s="305"/>
    </row>
    <row r="735" spans="1:8">
      <c r="A735" s="305"/>
      <c r="B735" s="305"/>
      <c r="C735" s="305"/>
      <c r="D735" s="305"/>
      <c r="E735" s="331"/>
      <c r="F735" s="331"/>
      <c r="G735" s="331"/>
      <c r="H735" s="305"/>
    </row>
    <row r="736" spans="1:8">
      <c r="A736" s="305"/>
      <c r="B736" s="305"/>
      <c r="C736" s="305"/>
      <c r="D736" s="305"/>
      <c r="E736" s="331"/>
      <c r="F736" s="331"/>
      <c r="G736" s="331"/>
      <c r="H736" s="305"/>
    </row>
    <row r="737" spans="1:8">
      <c r="A737" s="305"/>
      <c r="B737" s="305"/>
      <c r="C737" s="305"/>
      <c r="D737" s="305"/>
      <c r="E737" s="331"/>
      <c r="F737" s="331"/>
      <c r="G737" s="331"/>
      <c r="H737" s="305"/>
    </row>
    <row r="738" spans="1:8">
      <c r="A738" s="305"/>
      <c r="B738" s="305"/>
      <c r="C738" s="305"/>
      <c r="D738" s="305"/>
      <c r="E738" s="331"/>
      <c r="F738" s="331"/>
      <c r="G738" s="331"/>
      <c r="H738" s="305"/>
    </row>
    <row r="739" spans="1:8">
      <c r="A739" s="305"/>
      <c r="B739" s="305"/>
      <c r="C739" s="305"/>
      <c r="D739" s="305"/>
      <c r="E739" s="331"/>
      <c r="F739" s="331"/>
      <c r="G739" s="331"/>
      <c r="H739" s="305"/>
    </row>
    <row r="740" spans="1:8">
      <c r="A740" s="305"/>
      <c r="B740" s="305"/>
      <c r="C740" s="305"/>
      <c r="D740" s="305"/>
      <c r="E740" s="331"/>
      <c r="F740" s="331"/>
      <c r="G740" s="331"/>
      <c r="H740" s="305"/>
    </row>
    <row r="741" spans="1:8">
      <c r="A741" s="305"/>
      <c r="B741" s="305"/>
      <c r="C741" s="305"/>
      <c r="D741" s="305"/>
      <c r="E741" s="331"/>
      <c r="F741" s="331"/>
      <c r="G741" s="331"/>
      <c r="H741" s="305"/>
    </row>
    <row r="742" spans="1:8">
      <c r="A742" s="305"/>
      <c r="B742" s="305"/>
      <c r="C742" s="305"/>
      <c r="D742" s="305"/>
      <c r="E742" s="331"/>
      <c r="F742" s="331"/>
      <c r="G742" s="331"/>
      <c r="H742" s="305"/>
    </row>
    <row r="743" spans="1:8">
      <c r="A743" s="305"/>
      <c r="B743" s="305"/>
      <c r="C743" s="305"/>
      <c r="D743" s="305"/>
      <c r="E743" s="331"/>
      <c r="F743" s="331"/>
      <c r="G743" s="331"/>
      <c r="H743" s="305"/>
    </row>
    <row r="744" spans="1:8">
      <c r="A744" s="305"/>
      <c r="B744" s="305"/>
      <c r="C744" s="305"/>
      <c r="D744" s="305"/>
      <c r="E744" s="331"/>
      <c r="F744" s="331"/>
      <c r="G744" s="331"/>
      <c r="H744" s="305"/>
    </row>
    <row r="745" spans="1:8">
      <c r="A745" s="305"/>
      <c r="B745" s="305"/>
      <c r="C745" s="305"/>
      <c r="D745" s="305"/>
      <c r="E745" s="331"/>
      <c r="F745" s="331"/>
      <c r="G745" s="331"/>
      <c r="H745" s="305"/>
    </row>
    <row r="746" spans="1:8">
      <c r="A746" s="305"/>
      <c r="B746" s="305"/>
      <c r="C746" s="305"/>
      <c r="D746" s="305"/>
      <c r="E746" s="331"/>
      <c r="F746" s="331"/>
      <c r="G746" s="331"/>
      <c r="H746" s="305"/>
    </row>
    <row r="747" spans="1:8">
      <c r="A747" s="305"/>
      <c r="B747" s="305"/>
      <c r="C747" s="305"/>
      <c r="D747" s="305"/>
      <c r="E747" s="331"/>
      <c r="F747" s="331"/>
      <c r="G747" s="331"/>
      <c r="H747" s="305"/>
    </row>
    <row r="748" spans="1:8">
      <c r="A748" s="305"/>
      <c r="B748" s="305"/>
      <c r="C748" s="305"/>
      <c r="D748" s="305"/>
      <c r="E748" s="331"/>
      <c r="F748" s="331"/>
      <c r="G748" s="331"/>
      <c r="H748" s="305"/>
    </row>
    <row r="749" spans="1:8">
      <c r="A749" s="305"/>
      <c r="B749" s="305"/>
      <c r="C749" s="305"/>
      <c r="D749" s="305"/>
      <c r="E749" s="331"/>
      <c r="F749" s="331"/>
      <c r="G749" s="331"/>
      <c r="H749" s="305"/>
    </row>
    <row r="750" spans="1:8">
      <c r="A750" s="305"/>
      <c r="B750" s="305"/>
      <c r="C750" s="305"/>
      <c r="D750" s="305"/>
      <c r="E750" s="331"/>
      <c r="F750" s="331"/>
      <c r="G750" s="331"/>
      <c r="H750" s="305"/>
    </row>
    <row r="751" spans="1:8">
      <c r="A751" s="305"/>
      <c r="B751" s="305"/>
      <c r="C751" s="305"/>
      <c r="D751" s="305"/>
      <c r="E751" s="331"/>
      <c r="F751" s="331"/>
      <c r="G751" s="331"/>
      <c r="H751" s="305"/>
    </row>
    <row r="752" spans="1:8">
      <c r="A752" s="305"/>
      <c r="B752" s="305"/>
      <c r="C752" s="305"/>
      <c r="D752" s="305"/>
      <c r="E752" s="331"/>
      <c r="F752" s="331"/>
      <c r="G752" s="331"/>
      <c r="H752" s="305"/>
    </row>
    <row r="753" spans="1:8">
      <c r="A753" s="305"/>
      <c r="B753" s="305"/>
      <c r="C753" s="305"/>
      <c r="D753" s="305"/>
      <c r="E753" s="331"/>
      <c r="F753" s="331"/>
      <c r="G753" s="331"/>
      <c r="H753" s="305"/>
    </row>
    <row r="754" spans="1:8">
      <c r="A754" s="305"/>
      <c r="B754" s="305"/>
      <c r="C754" s="305"/>
      <c r="D754" s="305"/>
      <c r="E754" s="331"/>
      <c r="F754" s="331"/>
      <c r="G754" s="331"/>
      <c r="H754" s="305"/>
    </row>
    <row r="755" spans="1:8">
      <c r="A755" s="305"/>
      <c r="B755" s="305"/>
      <c r="C755" s="305"/>
      <c r="D755" s="305"/>
      <c r="E755" s="331"/>
      <c r="F755" s="331"/>
      <c r="G755" s="331"/>
      <c r="H755" s="305"/>
    </row>
    <row r="756" spans="1:8">
      <c r="A756" s="305"/>
      <c r="B756" s="305"/>
      <c r="C756" s="305"/>
      <c r="D756" s="305"/>
      <c r="E756" s="331"/>
      <c r="F756" s="331"/>
      <c r="G756" s="331"/>
      <c r="H756" s="305"/>
    </row>
    <row r="757" spans="1:8">
      <c r="A757" s="305"/>
      <c r="B757" s="305"/>
      <c r="C757" s="305"/>
      <c r="D757" s="305"/>
      <c r="E757" s="331"/>
      <c r="F757" s="331"/>
      <c r="G757" s="331"/>
      <c r="H757" s="305"/>
    </row>
    <row r="758" spans="1:8">
      <c r="A758" s="305"/>
      <c r="B758" s="305"/>
      <c r="C758" s="305"/>
      <c r="D758" s="305"/>
      <c r="E758" s="331"/>
      <c r="F758" s="331"/>
      <c r="G758" s="331"/>
      <c r="H758" s="305"/>
    </row>
    <row r="759" spans="1:8">
      <c r="A759" s="305"/>
      <c r="B759" s="305"/>
      <c r="C759" s="305"/>
      <c r="D759" s="305"/>
      <c r="E759" s="331"/>
      <c r="F759" s="331"/>
      <c r="G759" s="331"/>
      <c r="H759" s="305"/>
    </row>
    <row r="760" spans="1:8">
      <c r="A760" s="305"/>
      <c r="B760" s="305"/>
      <c r="C760" s="305"/>
      <c r="D760" s="305"/>
      <c r="E760" s="331"/>
      <c r="F760" s="331"/>
      <c r="G760" s="331"/>
      <c r="H760" s="305"/>
    </row>
    <row r="761" spans="1:8">
      <c r="A761" s="305"/>
      <c r="B761" s="305"/>
      <c r="C761" s="305"/>
      <c r="D761" s="305"/>
      <c r="E761" s="331"/>
      <c r="F761" s="331"/>
      <c r="G761" s="331"/>
      <c r="H761" s="305"/>
    </row>
    <row r="762" spans="1:8">
      <c r="A762" s="305"/>
      <c r="B762" s="305"/>
      <c r="C762" s="305"/>
      <c r="D762" s="305"/>
      <c r="E762" s="331"/>
      <c r="F762" s="331"/>
      <c r="G762" s="331"/>
      <c r="H762" s="305"/>
    </row>
    <row r="763" spans="1:8">
      <c r="A763" s="305"/>
      <c r="B763" s="305"/>
      <c r="C763" s="305"/>
      <c r="D763" s="305"/>
      <c r="E763" s="331"/>
      <c r="F763" s="331"/>
      <c r="G763" s="331"/>
      <c r="H763" s="305"/>
    </row>
    <row r="764" spans="1:8">
      <c r="A764" s="305"/>
      <c r="B764" s="305"/>
      <c r="C764" s="305"/>
      <c r="D764" s="305"/>
      <c r="E764" s="331"/>
      <c r="F764" s="331"/>
      <c r="G764" s="331"/>
      <c r="H764" s="305"/>
    </row>
    <row r="765" spans="1:8">
      <c r="A765" s="305"/>
      <c r="B765" s="305"/>
      <c r="C765" s="305"/>
      <c r="D765" s="305"/>
      <c r="E765" s="331"/>
      <c r="F765" s="331"/>
      <c r="G765" s="331"/>
      <c r="H765" s="305"/>
    </row>
    <row r="766" spans="1:8">
      <c r="A766" s="305"/>
      <c r="B766" s="305"/>
      <c r="C766" s="305"/>
      <c r="D766" s="305"/>
      <c r="E766" s="331"/>
      <c r="F766" s="331"/>
      <c r="G766" s="331"/>
      <c r="H766" s="305"/>
    </row>
    <row r="767" spans="1:8">
      <c r="A767" s="305"/>
      <c r="B767" s="305"/>
      <c r="C767" s="305"/>
      <c r="D767" s="305"/>
      <c r="E767" s="331"/>
      <c r="F767" s="331"/>
      <c r="G767" s="331"/>
      <c r="H767" s="305"/>
    </row>
    <row r="768" spans="1:8">
      <c r="A768" s="305"/>
      <c r="B768" s="305"/>
      <c r="C768" s="305"/>
      <c r="D768" s="305"/>
      <c r="E768" s="331"/>
      <c r="F768" s="331"/>
      <c r="G768" s="331"/>
      <c r="H768" s="305"/>
    </row>
    <row r="769" spans="1:8">
      <c r="A769" s="305"/>
      <c r="B769" s="305"/>
      <c r="C769" s="305"/>
      <c r="D769" s="305"/>
      <c r="E769" s="331"/>
      <c r="F769" s="331"/>
      <c r="G769" s="331"/>
      <c r="H769" s="305"/>
    </row>
    <row r="770" spans="1:8">
      <c r="A770" s="305"/>
      <c r="B770" s="305"/>
      <c r="C770" s="305"/>
      <c r="D770" s="305"/>
      <c r="E770" s="331"/>
      <c r="F770" s="331"/>
      <c r="G770" s="331"/>
      <c r="H770" s="305"/>
    </row>
    <row r="771" spans="1:8">
      <c r="A771" s="305"/>
      <c r="B771" s="305"/>
      <c r="C771" s="305"/>
      <c r="D771" s="305"/>
      <c r="E771" s="331"/>
      <c r="F771" s="331"/>
      <c r="G771" s="331"/>
      <c r="H771" s="305"/>
    </row>
    <row r="772" spans="1:8">
      <c r="A772" s="305"/>
      <c r="B772" s="305"/>
      <c r="C772" s="305"/>
      <c r="D772" s="305"/>
      <c r="E772" s="331"/>
      <c r="F772" s="331"/>
      <c r="G772" s="331"/>
      <c r="H772" s="305"/>
    </row>
    <row r="773" spans="1:8">
      <c r="A773" s="305"/>
      <c r="B773" s="305"/>
      <c r="C773" s="305"/>
      <c r="D773" s="305"/>
      <c r="E773" s="331"/>
      <c r="F773" s="331"/>
      <c r="G773" s="331"/>
      <c r="H773" s="305"/>
    </row>
    <row r="774" spans="1:8">
      <c r="A774" s="305"/>
      <c r="B774" s="305"/>
      <c r="C774" s="305"/>
      <c r="D774" s="305"/>
      <c r="E774" s="331"/>
      <c r="F774" s="331"/>
      <c r="G774" s="331"/>
      <c r="H774" s="305"/>
    </row>
    <row r="775" spans="1:8">
      <c r="A775" s="305"/>
      <c r="B775" s="305"/>
      <c r="C775" s="305"/>
      <c r="D775" s="305"/>
      <c r="E775" s="331"/>
      <c r="F775" s="331"/>
      <c r="G775" s="331"/>
      <c r="H775" s="305"/>
    </row>
    <row r="776" spans="1:8">
      <c r="A776" s="305"/>
      <c r="B776" s="305"/>
      <c r="C776" s="305"/>
      <c r="D776" s="305"/>
      <c r="E776" s="331"/>
      <c r="F776" s="331"/>
      <c r="G776" s="331"/>
      <c r="H776" s="305"/>
    </row>
    <row r="777" spans="1:8">
      <c r="A777" s="305"/>
      <c r="B777" s="305"/>
      <c r="C777" s="305"/>
      <c r="D777" s="305"/>
      <c r="E777" s="331"/>
      <c r="F777" s="331"/>
      <c r="G777" s="331"/>
      <c r="H777" s="305"/>
    </row>
    <row r="778" spans="1:8">
      <c r="A778" s="305"/>
      <c r="B778" s="305"/>
      <c r="C778" s="305"/>
      <c r="D778" s="305"/>
      <c r="E778" s="331"/>
      <c r="F778" s="331"/>
      <c r="G778" s="331"/>
      <c r="H778" s="305"/>
    </row>
    <row r="779" spans="1:8">
      <c r="A779" s="305"/>
      <c r="B779" s="305"/>
      <c r="C779" s="305"/>
      <c r="D779" s="305"/>
      <c r="E779" s="331"/>
      <c r="F779" s="331"/>
      <c r="G779" s="331"/>
      <c r="H779" s="305"/>
    </row>
    <row r="780" spans="1:8">
      <c r="A780" s="305"/>
      <c r="B780" s="305"/>
      <c r="C780" s="305"/>
      <c r="D780" s="305"/>
      <c r="E780" s="331"/>
      <c r="F780" s="331"/>
      <c r="G780" s="331"/>
      <c r="H780" s="305"/>
    </row>
    <row r="781" spans="1:8">
      <c r="A781" s="305"/>
      <c r="B781" s="305"/>
      <c r="C781" s="305"/>
      <c r="D781" s="305"/>
      <c r="E781" s="331"/>
      <c r="F781" s="331"/>
      <c r="G781" s="331"/>
      <c r="H781" s="305"/>
    </row>
    <row r="782" spans="1:8">
      <c r="A782" s="305"/>
      <c r="B782" s="305"/>
      <c r="C782" s="305"/>
      <c r="D782" s="305"/>
      <c r="E782" s="331"/>
      <c r="F782" s="331"/>
      <c r="G782" s="331"/>
      <c r="H782" s="305"/>
    </row>
    <row r="783" spans="1:8">
      <c r="A783" s="305"/>
      <c r="B783" s="305"/>
      <c r="C783" s="305"/>
      <c r="D783" s="305"/>
      <c r="E783" s="331"/>
      <c r="F783" s="331"/>
      <c r="G783" s="331"/>
      <c r="H783" s="305"/>
    </row>
    <row r="784" spans="1:8">
      <c r="A784" s="305"/>
      <c r="B784" s="305"/>
      <c r="C784" s="305"/>
      <c r="D784" s="305"/>
      <c r="E784" s="331"/>
      <c r="F784" s="331"/>
      <c r="G784" s="331"/>
      <c r="H784" s="305"/>
    </row>
    <row r="785" spans="1:8">
      <c r="A785" s="305"/>
      <c r="B785" s="305"/>
      <c r="C785" s="305"/>
      <c r="D785" s="305"/>
      <c r="E785" s="331"/>
      <c r="F785" s="331"/>
      <c r="G785" s="331"/>
      <c r="H785" s="305"/>
    </row>
    <row r="786" spans="1:8">
      <c r="A786" s="305"/>
      <c r="B786" s="305"/>
      <c r="C786" s="305"/>
      <c r="D786" s="305"/>
      <c r="E786" s="331"/>
      <c r="F786" s="331"/>
      <c r="G786" s="331"/>
      <c r="H786" s="305"/>
    </row>
    <row r="787" spans="1:8">
      <c r="A787" s="305"/>
      <c r="B787" s="305"/>
      <c r="C787" s="305"/>
      <c r="D787" s="305"/>
      <c r="E787" s="331"/>
      <c r="F787" s="331"/>
      <c r="G787" s="331"/>
      <c r="H787" s="305"/>
    </row>
    <row r="788" spans="1:8">
      <c r="A788" s="305"/>
      <c r="B788" s="305"/>
      <c r="C788" s="305"/>
      <c r="D788" s="305"/>
      <c r="E788" s="331"/>
      <c r="F788" s="331"/>
      <c r="G788" s="331"/>
      <c r="H788" s="305"/>
    </row>
    <row r="789" spans="1:8">
      <c r="A789" s="305"/>
      <c r="B789" s="305"/>
      <c r="C789" s="305"/>
      <c r="D789" s="305"/>
      <c r="E789" s="331"/>
      <c r="F789" s="331"/>
      <c r="G789" s="331"/>
      <c r="H789" s="305"/>
    </row>
    <row r="790" spans="1:8">
      <c r="A790" s="305"/>
      <c r="B790" s="305"/>
      <c r="C790" s="305"/>
      <c r="D790" s="305"/>
      <c r="E790" s="331"/>
      <c r="F790" s="331"/>
      <c r="G790" s="331"/>
      <c r="H790" s="305"/>
    </row>
    <row r="791" spans="1:8">
      <c r="A791" s="305"/>
      <c r="B791" s="305"/>
      <c r="C791" s="305"/>
      <c r="D791" s="305"/>
      <c r="E791" s="331"/>
      <c r="F791" s="331"/>
      <c r="G791" s="331"/>
      <c r="H791" s="305"/>
    </row>
    <row r="792" spans="1:8">
      <c r="A792" s="305"/>
      <c r="B792" s="305"/>
      <c r="C792" s="305"/>
      <c r="D792" s="305"/>
      <c r="E792" s="331"/>
      <c r="F792" s="331"/>
      <c r="G792" s="331"/>
      <c r="H792" s="305"/>
    </row>
    <row r="793" spans="1:8">
      <c r="A793" s="305"/>
      <c r="B793" s="305"/>
      <c r="C793" s="305"/>
      <c r="D793" s="305"/>
      <c r="E793" s="331"/>
      <c r="F793" s="331"/>
      <c r="G793" s="331"/>
      <c r="H793" s="305"/>
    </row>
    <row r="794" spans="1:8">
      <c r="A794" s="305"/>
      <c r="B794" s="305"/>
      <c r="C794" s="305"/>
      <c r="D794" s="305"/>
      <c r="E794" s="331"/>
      <c r="F794" s="331"/>
      <c r="G794" s="331"/>
      <c r="H794" s="305"/>
    </row>
    <row r="795" spans="1:8">
      <c r="A795" s="305"/>
      <c r="B795" s="305"/>
      <c r="C795" s="305"/>
      <c r="D795" s="305"/>
      <c r="E795" s="331"/>
      <c r="F795" s="331"/>
      <c r="G795" s="331"/>
      <c r="H795" s="305"/>
    </row>
    <row r="796" spans="1:8">
      <c r="A796" s="305"/>
      <c r="B796" s="305"/>
      <c r="C796" s="305"/>
      <c r="D796" s="305"/>
      <c r="E796" s="331"/>
      <c r="F796" s="331"/>
      <c r="G796" s="331"/>
      <c r="H796" s="305"/>
    </row>
    <row r="797" spans="1:8">
      <c r="A797" s="305"/>
      <c r="B797" s="305"/>
      <c r="C797" s="305"/>
      <c r="D797" s="305"/>
      <c r="E797" s="331"/>
      <c r="F797" s="331"/>
      <c r="G797" s="331"/>
      <c r="H797" s="305"/>
    </row>
    <row r="798" spans="1:8">
      <c r="A798" s="305"/>
      <c r="B798" s="305"/>
      <c r="C798" s="305"/>
      <c r="D798" s="305"/>
      <c r="E798" s="331"/>
      <c r="F798" s="331"/>
      <c r="G798" s="331"/>
      <c r="H798" s="305"/>
    </row>
    <row r="799" spans="1:8">
      <c r="A799" s="305"/>
      <c r="B799" s="305"/>
      <c r="C799" s="305"/>
      <c r="D799" s="305"/>
      <c r="E799" s="331"/>
      <c r="F799" s="331"/>
      <c r="G799" s="331"/>
      <c r="H799" s="305"/>
    </row>
    <row r="800" spans="1:8">
      <c r="A800" s="305"/>
      <c r="B800" s="305"/>
      <c r="C800" s="305"/>
      <c r="D800" s="305"/>
      <c r="E800" s="331"/>
      <c r="F800" s="331"/>
      <c r="G800" s="331"/>
      <c r="H800" s="305"/>
    </row>
    <row r="801" spans="1:8">
      <c r="A801" s="305"/>
      <c r="B801" s="305"/>
      <c r="C801" s="305"/>
      <c r="D801" s="305"/>
      <c r="E801" s="331"/>
      <c r="F801" s="331"/>
      <c r="G801" s="331"/>
      <c r="H801" s="305"/>
    </row>
    <row r="802" spans="1:8">
      <c r="A802" s="305"/>
      <c r="B802" s="305"/>
      <c r="C802" s="305"/>
      <c r="D802" s="305"/>
      <c r="E802" s="331"/>
      <c r="F802" s="331"/>
      <c r="G802" s="331"/>
      <c r="H802" s="305"/>
    </row>
    <row r="803" spans="1:8">
      <c r="A803" s="305"/>
      <c r="B803" s="305"/>
      <c r="C803" s="305"/>
      <c r="D803" s="305"/>
      <c r="E803" s="331"/>
      <c r="F803" s="331"/>
      <c r="G803" s="331"/>
      <c r="H803" s="305"/>
    </row>
    <row r="804" spans="1:8">
      <c r="A804" s="305"/>
      <c r="B804" s="305"/>
      <c r="C804" s="305"/>
      <c r="D804" s="305"/>
      <c r="E804" s="331"/>
      <c r="F804" s="331"/>
      <c r="G804" s="331"/>
      <c r="H804" s="305"/>
    </row>
    <row r="805" spans="1:8">
      <c r="A805" s="305"/>
      <c r="B805" s="305"/>
      <c r="C805" s="305"/>
      <c r="D805" s="305"/>
      <c r="E805" s="331"/>
      <c r="F805" s="331"/>
      <c r="G805" s="331"/>
      <c r="H805" s="305"/>
    </row>
    <row r="806" spans="1:8">
      <c r="A806" s="305"/>
      <c r="B806" s="305"/>
      <c r="C806" s="305"/>
      <c r="D806" s="305"/>
      <c r="E806" s="331"/>
      <c r="F806" s="331"/>
      <c r="G806" s="331"/>
      <c r="H806" s="305"/>
    </row>
    <row r="807" spans="1:8">
      <c r="A807" s="305"/>
      <c r="B807" s="305"/>
      <c r="C807" s="305"/>
      <c r="D807" s="305"/>
      <c r="E807" s="331"/>
      <c r="F807" s="331"/>
      <c r="G807" s="331"/>
      <c r="H807" s="305"/>
    </row>
    <row r="808" spans="1:8">
      <c r="A808" s="305"/>
      <c r="B808" s="305"/>
      <c r="C808" s="305"/>
      <c r="D808" s="305"/>
      <c r="E808" s="331"/>
      <c r="F808" s="331"/>
      <c r="G808" s="331"/>
      <c r="H808" s="305"/>
    </row>
    <row r="809" spans="1:8">
      <c r="A809" s="305"/>
      <c r="B809" s="305"/>
      <c r="C809" s="305"/>
      <c r="D809" s="305"/>
      <c r="E809" s="331"/>
      <c r="F809" s="331"/>
      <c r="G809" s="331"/>
      <c r="H809" s="305"/>
    </row>
    <row r="810" spans="1:8">
      <c r="A810" s="305"/>
      <c r="B810" s="305"/>
      <c r="C810" s="305"/>
      <c r="D810" s="305"/>
      <c r="E810" s="331"/>
      <c r="F810" s="331"/>
      <c r="G810" s="331"/>
      <c r="H810" s="305"/>
    </row>
    <row r="811" spans="1:8">
      <c r="A811" s="305"/>
      <c r="B811" s="305"/>
      <c r="C811" s="305"/>
      <c r="D811" s="305"/>
      <c r="E811" s="331"/>
      <c r="F811" s="331"/>
      <c r="G811" s="331"/>
      <c r="H811" s="305"/>
    </row>
    <row r="812" spans="1:8">
      <c r="A812" s="305"/>
      <c r="B812" s="305"/>
      <c r="C812" s="305"/>
      <c r="D812" s="305"/>
      <c r="E812" s="331"/>
      <c r="F812" s="331"/>
      <c r="G812" s="331"/>
      <c r="H812" s="305"/>
    </row>
    <row r="813" spans="1:8">
      <c r="A813" s="305"/>
      <c r="B813" s="305"/>
      <c r="C813" s="305"/>
      <c r="D813" s="305"/>
      <c r="E813" s="331"/>
      <c r="F813" s="331"/>
      <c r="G813" s="331"/>
      <c r="H813" s="305"/>
    </row>
    <row r="814" spans="1:8">
      <c r="A814" s="305"/>
      <c r="B814" s="305"/>
      <c r="C814" s="305"/>
      <c r="D814" s="305"/>
      <c r="E814" s="331"/>
      <c r="F814" s="331"/>
      <c r="G814" s="331"/>
      <c r="H814" s="305"/>
    </row>
    <row r="815" spans="1:8">
      <c r="A815" s="305"/>
      <c r="B815" s="305"/>
      <c r="C815" s="305"/>
      <c r="D815" s="305"/>
      <c r="E815" s="331"/>
      <c r="F815" s="331"/>
      <c r="G815" s="331"/>
      <c r="H815" s="305"/>
    </row>
    <row r="816" spans="1:8">
      <c r="A816" s="305"/>
      <c r="B816" s="305"/>
      <c r="C816" s="305"/>
      <c r="D816" s="305"/>
      <c r="E816" s="331"/>
      <c r="F816" s="331"/>
      <c r="G816" s="331"/>
      <c r="H816" s="305"/>
    </row>
    <row r="817" spans="1:8">
      <c r="A817" s="305"/>
      <c r="B817" s="305"/>
      <c r="C817" s="305"/>
      <c r="D817" s="305"/>
      <c r="E817" s="331"/>
      <c r="F817" s="331"/>
      <c r="G817" s="331"/>
      <c r="H817" s="305"/>
    </row>
    <row r="818" spans="1:8">
      <c r="A818" s="305"/>
      <c r="B818" s="305"/>
      <c r="C818" s="305"/>
      <c r="D818" s="305"/>
      <c r="E818" s="331"/>
      <c r="F818" s="331"/>
      <c r="G818" s="331"/>
      <c r="H818" s="305"/>
    </row>
    <row r="819" spans="1:8">
      <c r="A819" s="305"/>
      <c r="B819" s="305"/>
      <c r="C819" s="305"/>
      <c r="D819" s="305"/>
      <c r="E819" s="331"/>
      <c r="F819" s="331"/>
      <c r="G819" s="331"/>
      <c r="H819" s="305"/>
    </row>
    <row r="820" spans="1:8">
      <c r="A820" s="305"/>
      <c r="B820" s="305"/>
      <c r="C820" s="305"/>
      <c r="D820" s="305"/>
      <c r="E820" s="331"/>
      <c r="F820" s="331"/>
      <c r="G820" s="331"/>
      <c r="H820" s="305"/>
    </row>
    <row r="821" spans="1:8">
      <c r="A821" s="305"/>
      <c r="B821" s="305"/>
      <c r="C821" s="305"/>
      <c r="D821" s="305"/>
      <c r="E821" s="331"/>
      <c r="F821" s="331"/>
      <c r="G821" s="331"/>
      <c r="H821" s="305"/>
    </row>
    <row r="822" spans="1:8">
      <c r="A822" s="305"/>
      <c r="B822" s="305"/>
      <c r="C822" s="305"/>
      <c r="D822" s="305"/>
      <c r="E822" s="331"/>
      <c r="F822" s="331"/>
      <c r="G822" s="331"/>
      <c r="H822" s="305"/>
    </row>
    <row r="823" spans="1:8">
      <c r="A823" s="305"/>
      <c r="B823" s="305"/>
      <c r="C823" s="305"/>
      <c r="D823" s="305"/>
      <c r="E823" s="331"/>
      <c r="F823" s="331"/>
      <c r="G823" s="331"/>
      <c r="H823" s="305"/>
    </row>
    <row r="824" spans="1:8">
      <c r="A824" s="305"/>
      <c r="B824" s="305"/>
      <c r="C824" s="305"/>
      <c r="D824" s="305"/>
      <c r="E824" s="331"/>
      <c r="F824" s="331"/>
      <c r="G824" s="331"/>
      <c r="H824" s="305"/>
    </row>
    <row r="825" spans="1:8">
      <c r="A825" s="305"/>
      <c r="B825" s="305"/>
      <c r="C825" s="305"/>
      <c r="D825" s="305"/>
      <c r="E825" s="331"/>
      <c r="F825" s="331"/>
      <c r="G825" s="331"/>
      <c r="H825" s="305"/>
    </row>
    <row r="826" spans="1:8">
      <c r="A826" s="305"/>
      <c r="B826" s="305"/>
      <c r="C826" s="305"/>
      <c r="D826" s="305"/>
      <c r="E826" s="331"/>
      <c r="F826" s="331"/>
      <c r="G826" s="331"/>
      <c r="H826" s="305"/>
    </row>
    <row r="827" spans="1:8">
      <c r="A827" s="305"/>
      <c r="B827" s="305"/>
      <c r="C827" s="305"/>
      <c r="D827" s="305"/>
      <c r="E827" s="331"/>
      <c r="F827" s="331"/>
      <c r="G827" s="331"/>
      <c r="H827" s="305"/>
    </row>
    <row r="828" spans="1:8">
      <c r="A828" s="305"/>
      <c r="B828" s="305"/>
      <c r="C828" s="305"/>
      <c r="D828" s="305"/>
      <c r="E828" s="331"/>
      <c r="F828" s="331"/>
      <c r="G828" s="331"/>
      <c r="H828" s="305"/>
    </row>
    <row r="829" spans="1:8">
      <c r="A829" s="305"/>
      <c r="B829" s="305"/>
      <c r="C829" s="305"/>
      <c r="D829" s="305"/>
      <c r="E829" s="331"/>
      <c r="F829" s="331"/>
      <c r="G829" s="331"/>
      <c r="H829" s="305"/>
    </row>
    <row r="830" spans="1:8">
      <c r="A830" s="305"/>
      <c r="B830" s="305"/>
      <c r="C830" s="305"/>
      <c r="D830" s="305"/>
      <c r="E830" s="331"/>
      <c r="F830" s="331"/>
      <c r="G830" s="331"/>
      <c r="H830" s="305"/>
    </row>
    <row r="831" spans="1:8">
      <c r="A831" s="305"/>
      <c r="B831" s="305"/>
      <c r="C831" s="305"/>
      <c r="D831" s="305"/>
      <c r="E831" s="331"/>
      <c r="F831" s="331"/>
      <c r="G831" s="331"/>
      <c r="H831" s="305"/>
    </row>
    <row r="832" spans="1:8">
      <c r="A832" s="305"/>
      <c r="B832" s="305"/>
      <c r="C832" s="305"/>
      <c r="D832" s="305"/>
      <c r="E832" s="331"/>
      <c r="F832" s="331"/>
      <c r="G832" s="331"/>
      <c r="H832" s="305"/>
    </row>
    <row r="833" spans="1:8">
      <c r="A833" s="305"/>
      <c r="B833" s="305"/>
      <c r="C833" s="305"/>
      <c r="D833" s="305"/>
      <c r="E833" s="331"/>
      <c r="F833" s="331"/>
      <c r="G833" s="331"/>
      <c r="H833" s="305"/>
    </row>
    <row r="834" spans="1:8">
      <c r="A834" s="305"/>
      <c r="B834" s="305"/>
      <c r="C834" s="305"/>
      <c r="D834" s="305"/>
      <c r="E834" s="331"/>
      <c r="F834" s="331"/>
      <c r="G834" s="331"/>
      <c r="H834" s="305"/>
    </row>
    <row r="835" spans="1:8">
      <c r="A835" s="305"/>
      <c r="B835" s="305"/>
      <c r="C835" s="305"/>
      <c r="D835" s="305"/>
      <c r="E835" s="331"/>
      <c r="F835" s="331"/>
      <c r="G835" s="331"/>
      <c r="H835" s="305"/>
    </row>
    <row r="836" spans="1:8">
      <c r="A836" s="305"/>
      <c r="B836" s="305"/>
      <c r="C836" s="305"/>
      <c r="D836" s="305"/>
      <c r="E836" s="331"/>
      <c r="F836" s="331"/>
      <c r="G836" s="331"/>
      <c r="H836" s="305"/>
    </row>
    <row r="837" spans="1:8">
      <c r="A837" s="305"/>
      <c r="B837" s="305"/>
      <c r="C837" s="305"/>
      <c r="D837" s="305"/>
      <c r="E837" s="331"/>
      <c r="F837" s="331"/>
      <c r="G837" s="331"/>
      <c r="H837" s="305"/>
    </row>
    <row r="838" spans="1:8">
      <c r="A838" s="305"/>
      <c r="B838" s="305"/>
      <c r="C838" s="305"/>
      <c r="D838" s="305"/>
      <c r="E838" s="331"/>
      <c r="F838" s="331"/>
      <c r="G838" s="331"/>
      <c r="H838" s="305"/>
    </row>
    <row r="839" spans="1:8">
      <c r="A839" s="305"/>
      <c r="B839" s="305"/>
      <c r="C839" s="305"/>
      <c r="D839" s="305"/>
      <c r="E839" s="331"/>
      <c r="F839" s="331"/>
      <c r="G839" s="331"/>
      <c r="H839" s="305"/>
    </row>
    <row r="840" spans="1:8">
      <c r="A840" s="305"/>
      <c r="B840" s="305"/>
      <c r="C840" s="305"/>
      <c r="D840" s="305"/>
      <c r="E840" s="331"/>
      <c r="F840" s="331"/>
      <c r="G840" s="331"/>
      <c r="H840" s="305"/>
    </row>
    <row r="841" spans="1:8">
      <c r="A841" s="305"/>
      <c r="B841" s="305"/>
      <c r="C841" s="305"/>
      <c r="D841" s="305"/>
      <c r="E841" s="331"/>
      <c r="F841" s="331"/>
      <c r="G841" s="331"/>
      <c r="H841" s="305"/>
    </row>
    <row r="842" spans="1:8">
      <c r="A842" s="305"/>
      <c r="B842" s="305"/>
      <c r="C842" s="305"/>
      <c r="D842" s="305"/>
      <c r="E842" s="331"/>
      <c r="F842" s="331"/>
      <c r="G842" s="331"/>
      <c r="H842" s="305"/>
    </row>
    <row r="843" spans="1:8">
      <c r="A843" s="305"/>
      <c r="B843" s="305"/>
      <c r="C843" s="305"/>
      <c r="D843" s="305"/>
      <c r="E843" s="331"/>
      <c r="F843" s="331"/>
      <c r="G843" s="331"/>
      <c r="H843" s="305"/>
    </row>
    <row r="844" spans="1:8">
      <c r="A844" s="305"/>
      <c r="B844" s="305"/>
      <c r="C844" s="305"/>
      <c r="D844" s="305"/>
      <c r="E844" s="331"/>
      <c r="F844" s="331"/>
      <c r="G844" s="331"/>
      <c r="H844" s="305"/>
    </row>
    <row r="845" spans="1:8">
      <c r="A845" s="305"/>
      <c r="B845" s="305"/>
      <c r="C845" s="305"/>
      <c r="D845" s="305"/>
      <c r="E845" s="331"/>
      <c r="F845" s="331"/>
      <c r="G845" s="331"/>
      <c r="H845" s="305"/>
    </row>
    <row r="846" spans="1:8">
      <c r="A846" s="305"/>
      <c r="B846" s="305"/>
      <c r="C846" s="305"/>
      <c r="D846" s="305"/>
      <c r="E846" s="331"/>
      <c r="F846" s="331"/>
      <c r="G846" s="331"/>
      <c r="H846" s="305"/>
    </row>
    <row r="847" spans="1:8">
      <c r="A847" s="305"/>
      <c r="B847" s="305"/>
      <c r="C847" s="305"/>
      <c r="D847" s="305"/>
      <c r="E847" s="331"/>
      <c r="F847" s="331"/>
      <c r="G847" s="331"/>
      <c r="H847" s="305"/>
    </row>
    <row r="848" spans="1:8">
      <c r="A848" s="305"/>
      <c r="B848" s="305"/>
      <c r="C848" s="305"/>
      <c r="D848" s="305"/>
      <c r="E848" s="331"/>
      <c r="F848" s="331"/>
      <c r="G848" s="331"/>
      <c r="H848" s="305"/>
    </row>
    <row r="849" spans="1:8">
      <c r="A849" s="305"/>
      <c r="B849" s="305"/>
      <c r="C849" s="305"/>
      <c r="D849" s="305"/>
      <c r="E849" s="331"/>
      <c r="F849" s="331"/>
      <c r="G849" s="331"/>
      <c r="H849" s="305"/>
    </row>
    <row r="850" spans="1:8">
      <c r="A850" s="305"/>
      <c r="B850" s="305"/>
      <c r="C850" s="305"/>
      <c r="D850" s="305"/>
      <c r="E850" s="331"/>
      <c r="F850" s="331"/>
      <c r="G850" s="331"/>
      <c r="H850" s="305"/>
    </row>
    <row r="851" spans="1:8">
      <c r="A851" s="305"/>
      <c r="B851" s="305"/>
      <c r="C851" s="305"/>
      <c r="D851" s="305"/>
      <c r="E851" s="331"/>
      <c r="F851" s="331"/>
      <c r="G851" s="331"/>
      <c r="H851" s="305"/>
    </row>
    <row r="852" spans="1:8">
      <c r="A852" s="305"/>
      <c r="B852" s="305"/>
      <c r="C852" s="305"/>
      <c r="D852" s="305"/>
      <c r="E852" s="331"/>
      <c r="F852" s="331"/>
      <c r="G852" s="331"/>
      <c r="H852" s="305"/>
    </row>
    <row r="853" spans="1:8">
      <c r="A853" s="305"/>
      <c r="B853" s="305"/>
      <c r="C853" s="305"/>
      <c r="D853" s="305"/>
      <c r="E853" s="331"/>
      <c r="F853" s="331"/>
      <c r="G853" s="331"/>
      <c r="H853" s="305"/>
    </row>
    <row r="854" spans="1:8">
      <c r="A854" s="305"/>
      <c r="B854" s="305"/>
      <c r="C854" s="305"/>
      <c r="D854" s="305"/>
      <c r="E854" s="331"/>
      <c r="F854" s="331"/>
      <c r="G854" s="331"/>
      <c r="H854" s="305"/>
    </row>
    <row r="855" spans="1:8">
      <c r="A855" s="305"/>
      <c r="B855" s="305"/>
      <c r="C855" s="305"/>
      <c r="D855" s="305"/>
      <c r="E855" s="331"/>
      <c r="F855" s="331"/>
      <c r="G855" s="331"/>
      <c r="H855" s="305"/>
    </row>
    <row r="856" spans="1:8">
      <c r="A856" s="305"/>
      <c r="B856" s="305"/>
      <c r="C856" s="305"/>
      <c r="D856" s="305"/>
      <c r="E856" s="331"/>
      <c r="F856" s="331"/>
      <c r="G856" s="331"/>
      <c r="H856" s="305"/>
    </row>
    <row r="857" spans="1:8">
      <c r="A857" s="305"/>
      <c r="B857" s="305"/>
      <c r="C857" s="305"/>
      <c r="D857" s="305"/>
      <c r="E857" s="331"/>
      <c r="F857" s="331"/>
      <c r="G857" s="331"/>
      <c r="H857" s="305"/>
    </row>
    <row r="858" spans="1:8">
      <c r="A858" s="305"/>
      <c r="B858" s="305"/>
      <c r="C858" s="305"/>
      <c r="D858" s="305"/>
      <c r="E858" s="331"/>
      <c r="F858" s="331"/>
      <c r="G858" s="331"/>
      <c r="H858" s="305"/>
    </row>
    <row r="859" spans="1:8">
      <c r="A859" s="305"/>
      <c r="B859" s="305"/>
      <c r="C859" s="305"/>
      <c r="D859" s="305"/>
      <c r="E859" s="331"/>
      <c r="F859" s="331"/>
      <c r="G859" s="331"/>
      <c r="H859" s="305"/>
    </row>
    <row r="860" spans="1:8">
      <c r="A860" s="305"/>
      <c r="B860" s="305"/>
      <c r="C860" s="305"/>
      <c r="D860" s="305"/>
      <c r="E860" s="331"/>
      <c r="F860" s="331"/>
      <c r="G860" s="331"/>
      <c r="H860" s="305"/>
    </row>
    <row r="861" spans="1:8">
      <c r="A861" s="305"/>
      <c r="B861" s="305"/>
      <c r="C861" s="305"/>
      <c r="D861" s="305"/>
      <c r="E861" s="331"/>
      <c r="F861" s="331"/>
      <c r="G861" s="331"/>
      <c r="H861" s="305"/>
    </row>
    <row r="862" spans="1:8">
      <c r="A862" s="305"/>
      <c r="B862" s="305"/>
      <c r="C862" s="305"/>
      <c r="D862" s="305"/>
      <c r="E862" s="331"/>
      <c r="F862" s="331"/>
      <c r="G862" s="331"/>
      <c r="H862" s="305"/>
    </row>
    <row r="863" spans="1:8">
      <c r="A863" s="305"/>
      <c r="B863" s="305"/>
      <c r="C863" s="305"/>
      <c r="D863" s="305"/>
      <c r="E863" s="331"/>
      <c r="F863" s="331"/>
      <c r="G863" s="331"/>
      <c r="H863" s="305"/>
    </row>
    <row r="864" spans="1:8">
      <c r="A864" s="305"/>
      <c r="B864" s="305"/>
      <c r="C864" s="305"/>
      <c r="D864" s="305"/>
      <c r="E864" s="331"/>
      <c r="F864" s="331"/>
      <c r="G864" s="331"/>
      <c r="H864" s="305"/>
    </row>
    <row r="865" spans="1:8">
      <c r="A865" s="305"/>
      <c r="B865" s="305"/>
      <c r="C865" s="305"/>
      <c r="D865" s="305"/>
      <c r="E865" s="331"/>
      <c r="F865" s="331"/>
      <c r="G865" s="331"/>
      <c r="H865" s="305"/>
    </row>
    <row r="866" spans="1:8">
      <c r="A866" s="305"/>
      <c r="B866" s="305"/>
      <c r="C866" s="305"/>
      <c r="D866" s="305"/>
      <c r="E866" s="331"/>
      <c r="F866" s="331"/>
      <c r="G866" s="331"/>
      <c r="H866" s="305"/>
    </row>
    <row r="867" spans="1:8">
      <c r="A867" s="305"/>
      <c r="B867" s="305"/>
      <c r="C867" s="305"/>
      <c r="D867" s="305"/>
      <c r="E867" s="331"/>
      <c r="F867" s="331"/>
      <c r="G867" s="331"/>
      <c r="H867" s="305"/>
    </row>
    <row r="868" spans="1:8">
      <c r="A868" s="305"/>
      <c r="B868" s="305"/>
      <c r="C868" s="305"/>
      <c r="D868" s="305"/>
      <c r="E868" s="331"/>
      <c r="F868" s="331"/>
      <c r="G868" s="331"/>
      <c r="H868" s="305"/>
    </row>
    <row r="869" spans="1:8">
      <c r="A869" s="305"/>
      <c r="B869" s="305"/>
      <c r="C869" s="305"/>
      <c r="D869" s="305"/>
      <c r="E869" s="331"/>
      <c r="F869" s="331"/>
      <c r="G869" s="331"/>
      <c r="H869" s="305"/>
    </row>
    <row r="870" spans="1:8">
      <c r="A870" s="305"/>
      <c r="B870" s="305"/>
      <c r="C870" s="305"/>
      <c r="D870" s="305"/>
      <c r="E870" s="331"/>
      <c r="F870" s="331"/>
      <c r="G870" s="331"/>
      <c r="H870" s="305"/>
    </row>
    <row r="871" spans="1:8">
      <c r="A871" s="305"/>
      <c r="B871" s="305"/>
      <c r="C871" s="305"/>
      <c r="D871" s="305"/>
      <c r="E871" s="331"/>
      <c r="F871" s="331"/>
      <c r="G871" s="331"/>
      <c r="H871" s="305"/>
    </row>
    <row r="872" spans="1:8">
      <c r="A872" s="305"/>
      <c r="B872" s="305"/>
      <c r="C872" s="305"/>
      <c r="D872" s="305"/>
      <c r="E872" s="331"/>
      <c r="F872" s="331"/>
      <c r="G872" s="331"/>
      <c r="H872" s="305"/>
    </row>
    <row r="873" spans="1:8">
      <c r="A873" s="305"/>
      <c r="B873" s="305"/>
      <c r="C873" s="305"/>
      <c r="D873" s="305"/>
      <c r="E873" s="331"/>
      <c r="F873" s="331"/>
      <c r="G873" s="331"/>
      <c r="H873" s="305"/>
    </row>
    <row r="874" spans="1:8">
      <c r="A874" s="305"/>
      <c r="B874" s="305"/>
      <c r="C874" s="305"/>
      <c r="D874" s="305"/>
      <c r="E874" s="331"/>
      <c r="F874" s="331"/>
      <c r="G874" s="331"/>
      <c r="H874" s="305"/>
    </row>
    <row r="875" spans="1:8">
      <c r="A875" s="305"/>
      <c r="B875" s="305"/>
      <c r="C875" s="305"/>
      <c r="D875" s="305"/>
      <c r="E875" s="331"/>
      <c r="F875" s="331"/>
      <c r="G875" s="331"/>
      <c r="H875" s="305"/>
    </row>
    <row r="876" spans="1:8">
      <c r="A876" s="305"/>
      <c r="B876" s="305"/>
      <c r="C876" s="305"/>
      <c r="D876" s="305"/>
      <c r="E876" s="331"/>
      <c r="F876" s="331"/>
      <c r="G876" s="331"/>
      <c r="H876" s="305"/>
    </row>
    <row r="877" spans="1:8">
      <c r="A877" s="305"/>
      <c r="B877" s="305"/>
      <c r="C877" s="305"/>
      <c r="D877" s="305"/>
      <c r="E877" s="331"/>
      <c r="F877" s="331"/>
      <c r="G877" s="331"/>
      <c r="H877" s="305"/>
    </row>
    <row r="878" spans="1:8">
      <c r="A878" s="305"/>
      <c r="B878" s="305"/>
      <c r="C878" s="305"/>
      <c r="D878" s="305"/>
      <c r="E878" s="331"/>
      <c r="F878" s="331"/>
      <c r="G878" s="331"/>
      <c r="H878" s="305"/>
    </row>
    <row r="879" spans="1:8">
      <c r="A879" s="305"/>
      <c r="B879" s="305"/>
      <c r="C879" s="305"/>
      <c r="D879" s="305"/>
      <c r="E879" s="331"/>
      <c r="F879" s="331"/>
      <c r="G879" s="331"/>
      <c r="H879" s="305"/>
    </row>
    <row r="880" spans="1:8">
      <c r="A880" s="305"/>
      <c r="B880" s="305"/>
      <c r="C880" s="305"/>
      <c r="D880" s="305"/>
      <c r="E880" s="331"/>
      <c r="F880" s="331"/>
      <c r="G880" s="331"/>
      <c r="H880" s="305"/>
    </row>
    <row r="881" spans="1:8">
      <c r="A881" s="305"/>
      <c r="B881" s="305"/>
      <c r="C881" s="305"/>
      <c r="D881" s="305"/>
      <c r="E881" s="331"/>
      <c r="F881" s="331"/>
      <c r="G881" s="331"/>
      <c r="H881" s="305"/>
    </row>
    <row r="882" spans="1:8">
      <c r="A882" s="305"/>
      <c r="B882" s="305"/>
      <c r="C882" s="305"/>
      <c r="D882" s="305"/>
      <c r="E882" s="331"/>
      <c r="F882" s="331"/>
      <c r="G882" s="331"/>
      <c r="H882" s="305"/>
    </row>
    <row r="883" spans="1:8">
      <c r="A883" s="305"/>
      <c r="B883" s="305"/>
      <c r="C883" s="305"/>
      <c r="D883" s="305"/>
      <c r="E883" s="331"/>
      <c r="F883" s="331"/>
      <c r="G883" s="331"/>
      <c r="H883" s="305"/>
    </row>
    <row r="884" spans="1:8">
      <c r="A884" s="305"/>
      <c r="B884" s="305"/>
      <c r="C884" s="305"/>
      <c r="D884" s="305"/>
      <c r="E884" s="331"/>
      <c r="F884" s="331"/>
      <c r="G884" s="331"/>
      <c r="H884" s="305"/>
    </row>
    <row r="885" spans="1:8">
      <c r="A885" s="305"/>
      <c r="B885" s="305"/>
      <c r="C885" s="305"/>
      <c r="D885" s="305"/>
      <c r="E885" s="331"/>
      <c r="F885" s="331"/>
      <c r="G885" s="331"/>
      <c r="H885" s="305"/>
    </row>
    <row r="886" spans="1:8">
      <c r="A886" s="305"/>
      <c r="B886" s="305"/>
      <c r="C886" s="305"/>
      <c r="D886" s="305"/>
      <c r="E886" s="331"/>
      <c r="F886" s="331"/>
      <c r="G886" s="331"/>
      <c r="H886" s="305"/>
    </row>
    <row r="887" spans="1:8">
      <c r="A887" s="305"/>
      <c r="B887" s="305"/>
      <c r="C887" s="305"/>
      <c r="D887" s="305"/>
      <c r="E887" s="331"/>
      <c r="F887" s="331"/>
      <c r="G887" s="331"/>
      <c r="H887" s="305"/>
    </row>
    <row r="888" spans="1:8">
      <c r="A888" s="305"/>
      <c r="B888" s="305"/>
      <c r="C888" s="305"/>
      <c r="D888" s="305"/>
      <c r="E888" s="331"/>
      <c r="F888" s="331"/>
      <c r="G888" s="331"/>
      <c r="H888" s="305"/>
    </row>
    <row r="889" spans="1:8">
      <c r="A889" s="305"/>
      <c r="B889" s="305"/>
      <c r="C889" s="305"/>
      <c r="D889" s="305"/>
      <c r="E889" s="331"/>
      <c r="F889" s="331"/>
      <c r="G889" s="331"/>
      <c r="H889" s="305"/>
    </row>
    <row r="890" spans="1:8">
      <c r="A890" s="305"/>
      <c r="B890" s="305"/>
      <c r="C890" s="305"/>
      <c r="D890" s="305"/>
      <c r="E890" s="331"/>
      <c r="F890" s="331"/>
      <c r="G890" s="331"/>
      <c r="H890" s="305"/>
    </row>
    <row r="891" spans="1:8">
      <c r="A891" s="305"/>
      <c r="B891" s="305"/>
      <c r="C891" s="305"/>
      <c r="D891" s="305"/>
      <c r="E891" s="331"/>
      <c r="F891" s="331"/>
      <c r="G891" s="331"/>
      <c r="H891" s="305"/>
    </row>
    <row r="892" spans="1:8">
      <c r="A892" s="305"/>
      <c r="B892" s="305"/>
      <c r="C892" s="305"/>
      <c r="D892" s="305"/>
      <c r="E892" s="331"/>
      <c r="F892" s="331"/>
      <c r="G892" s="331"/>
      <c r="H892" s="305"/>
    </row>
    <row r="893" spans="1:8">
      <c r="A893" s="305"/>
      <c r="B893" s="305"/>
      <c r="C893" s="305"/>
      <c r="D893" s="305"/>
      <c r="E893" s="331"/>
      <c r="F893" s="331"/>
      <c r="G893" s="331"/>
      <c r="H893" s="305"/>
    </row>
    <row r="894" spans="1:8">
      <c r="A894" s="305"/>
      <c r="B894" s="305"/>
      <c r="C894" s="305"/>
      <c r="D894" s="305"/>
      <c r="E894" s="331"/>
      <c r="F894" s="331"/>
      <c r="G894" s="331"/>
      <c r="H894" s="305"/>
    </row>
    <row r="895" spans="1:8">
      <c r="A895" s="305"/>
      <c r="B895" s="305"/>
      <c r="C895" s="305"/>
      <c r="D895" s="305"/>
      <c r="E895" s="331"/>
      <c r="F895" s="331"/>
      <c r="G895" s="331"/>
      <c r="H895" s="305"/>
    </row>
    <row r="896" spans="1:8">
      <c r="A896" s="305"/>
      <c r="B896" s="305"/>
      <c r="C896" s="305"/>
      <c r="D896" s="305"/>
      <c r="E896" s="331"/>
      <c r="F896" s="331"/>
      <c r="G896" s="331"/>
      <c r="H896" s="305"/>
    </row>
    <row r="897" spans="1:8">
      <c r="A897" s="305"/>
      <c r="B897" s="305"/>
      <c r="C897" s="305"/>
      <c r="D897" s="305"/>
      <c r="E897" s="331"/>
      <c r="F897" s="331"/>
      <c r="G897" s="331"/>
      <c r="H897" s="305"/>
    </row>
    <row r="898" spans="1:8">
      <c r="A898" s="305"/>
      <c r="B898" s="305"/>
      <c r="C898" s="305"/>
      <c r="D898" s="305"/>
      <c r="E898" s="331"/>
      <c r="F898" s="331"/>
      <c r="G898" s="331"/>
      <c r="H898" s="305"/>
    </row>
    <row r="899" spans="1:8">
      <c r="A899" s="305"/>
      <c r="B899" s="305"/>
      <c r="C899" s="305"/>
      <c r="D899" s="305"/>
      <c r="E899" s="331"/>
      <c r="F899" s="331"/>
      <c r="G899" s="331"/>
      <c r="H899" s="305"/>
    </row>
    <row r="900" spans="1:8">
      <c r="A900" s="305"/>
      <c r="B900" s="305"/>
      <c r="C900" s="305"/>
      <c r="D900" s="305"/>
      <c r="E900" s="331"/>
      <c r="F900" s="331"/>
      <c r="G900" s="331"/>
      <c r="H900" s="305"/>
    </row>
    <row r="901" spans="1:8">
      <c r="A901" s="305"/>
      <c r="B901" s="305"/>
      <c r="C901" s="305"/>
      <c r="D901" s="305"/>
      <c r="E901" s="331"/>
      <c r="F901" s="331"/>
      <c r="G901" s="331"/>
      <c r="H901" s="305"/>
    </row>
    <row r="902" spans="1:8">
      <c r="A902" s="305"/>
      <c r="B902" s="305"/>
      <c r="C902" s="305"/>
      <c r="D902" s="305"/>
      <c r="E902" s="331"/>
      <c r="F902" s="331"/>
      <c r="G902" s="331"/>
      <c r="H902" s="305"/>
    </row>
    <row r="903" spans="1:8">
      <c r="A903" s="305"/>
      <c r="B903" s="305"/>
      <c r="C903" s="305"/>
      <c r="D903" s="305"/>
      <c r="E903" s="331"/>
      <c r="F903" s="331"/>
      <c r="G903" s="331"/>
      <c r="H903" s="305"/>
    </row>
    <row r="904" spans="1:8">
      <c r="A904" s="305"/>
      <c r="B904" s="305"/>
      <c r="C904" s="305"/>
      <c r="D904" s="305"/>
      <c r="E904" s="331"/>
      <c r="F904" s="331"/>
      <c r="G904" s="331"/>
      <c r="H904" s="305"/>
    </row>
    <row r="905" spans="1:8">
      <c r="A905" s="305"/>
      <c r="B905" s="305"/>
      <c r="C905" s="305"/>
      <c r="D905" s="305"/>
      <c r="E905" s="331"/>
      <c r="F905" s="331"/>
      <c r="G905" s="331"/>
      <c r="H905" s="305"/>
    </row>
    <row r="906" spans="1:8">
      <c r="A906" s="305"/>
      <c r="B906" s="305"/>
      <c r="C906" s="305"/>
      <c r="D906" s="305"/>
      <c r="E906" s="331"/>
      <c r="F906" s="331"/>
      <c r="G906" s="331"/>
      <c r="H906" s="305"/>
    </row>
    <row r="907" spans="1:8">
      <c r="A907" s="305"/>
      <c r="B907" s="305"/>
      <c r="C907" s="305"/>
      <c r="D907" s="305"/>
      <c r="E907" s="331"/>
      <c r="F907" s="331"/>
      <c r="G907" s="331"/>
      <c r="H907" s="305"/>
    </row>
    <row r="908" spans="1:8">
      <c r="A908" s="305"/>
      <c r="B908" s="305"/>
      <c r="C908" s="305"/>
      <c r="D908" s="305"/>
      <c r="E908" s="331"/>
      <c r="F908" s="331"/>
      <c r="G908" s="331"/>
      <c r="H908" s="305"/>
    </row>
    <row r="909" spans="1:8">
      <c r="A909" s="305"/>
      <c r="B909" s="305"/>
      <c r="C909" s="305"/>
      <c r="D909" s="305"/>
      <c r="E909" s="331"/>
      <c r="F909" s="331"/>
      <c r="G909" s="331"/>
      <c r="H909" s="305"/>
    </row>
    <row r="910" spans="1:8">
      <c r="A910" s="305"/>
      <c r="B910" s="305"/>
      <c r="C910" s="305"/>
      <c r="D910" s="305"/>
      <c r="E910" s="331"/>
      <c r="F910" s="331"/>
      <c r="G910" s="331"/>
      <c r="H910" s="305"/>
    </row>
    <row r="911" spans="1:8">
      <c r="A911" s="305"/>
      <c r="B911" s="305"/>
      <c r="C911" s="305"/>
      <c r="D911" s="305"/>
      <c r="E911" s="331"/>
      <c r="F911" s="331"/>
      <c r="G911" s="331"/>
      <c r="H911" s="305"/>
    </row>
    <row r="912" spans="1:8">
      <c r="A912" s="305"/>
      <c r="B912" s="305"/>
      <c r="C912" s="305"/>
      <c r="D912" s="305"/>
      <c r="E912" s="331"/>
      <c r="F912" s="331"/>
      <c r="G912" s="331"/>
      <c r="H912" s="305"/>
    </row>
    <row r="913" spans="1:8">
      <c r="A913" s="305"/>
      <c r="B913" s="305"/>
      <c r="C913" s="305"/>
      <c r="D913" s="305"/>
      <c r="E913" s="331"/>
      <c r="F913" s="331"/>
      <c r="G913" s="331"/>
      <c r="H913" s="305"/>
    </row>
    <row r="914" spans="1:8">
      <c r="A914" s="305"/>
      <c r="B914" s="305"/>
      <c r="C914" s="305"/>
      <c r="D914" s="305"/>
      <c r="E914" s="331"/>
      <c r="F914" s="331"/>
      <c r="G914" s="331"/>
      <c r="H914" s="305"/>
    </row>
    <row r="915" spans="1:8">
      <c r="A915" s="305"/>
      <c r="B915" s="305"/>
      <c r="C915" s="305"/>
      <c r="D915" s="305"/>
      <c r="E915" s="331"/>
      <c r="F915" s="331"/>
      <c r="G915" s="331"/>
      <c r="H915" s="305"/>
    </row>
    <row r="916" spans="1:8">
      <c r="A916" s="305"/>
      <c r="B916" s="305"/>
      <c r="C916" s="305"/>
      <c r="D916" s="305"/>
      <c r="E916" s="331"/>
      <c r="F916" s="331"/>
      <c r="G916" s="331"/>
      <c r="H916" s="305"/>
    </row>
    <row r="917" spans="1:8">
      <c r="A917" s="305"/>
      <c r="B917" s="305"/>
      <c r="C917" s="305"/>
      <c r="D917" s="305"/>
      <c r="E917" s="331"/>
      <c r="F917" s="331"/>
      <c r="G917" s="331"/>
      <c r="H917" s="305"/>
    </row>
    <row r="918" spans="1:8">
      <c r="A918" s="305"/>
      <c r="B918" s="305"/>
      <c r="C918" s="305"/>
      <c r="D918" s="305"/>
      <c r="E918" s="331"/>
      <c r="F918" s="331"/>
      <c r="G918" s="331"/>
      <c r="H918" s="305"/>
    </row>
    <row r="919" spans="1:8">
      <c r="A919" s="305"/>
      <c r="B919" s="305"/>
      <c r="C919" s="305"/>
      <c r="D919" s="305"/>
      <c r="E919" s="331"/>
      <c r="F919" s="331"/>
      <c r="G919" s="331"/>
      <c r="H919" s="305"/>
    </row>
    <row r="920" spans="1:8">
      <c r="A920" s="305"/>
      <c r="B920" s="305"/>
      <c r="C920" s="305"/>
      <c r="D920" s="305"/>
      <c r="E920" s="331"/>
      <c r="F920" s="331"/>
      <c r="G920" s="331"/>
      <c r="H920" s="305"/>
    </row>
    <row r="921" spans="1:8">
      <c r="A921" s="305"/>
      <c r="B921" s="305"/>
      <c r="C921" s="305"/>
      <c r="D921" s="305"/>
      <c r="E921" s="331"/>
      <c r="F921" s="331"/>
      <c r="G921" s="331"/>
      <c r="H921" s="305"/>
    </row>
    <row r="922" spans="1:8">
      <c r="A922" s="305"/>
      <c r="B922" s="305"/>
      <c r="C922" s="305"/>
      <c r="D922" s="305"/>
      <c r="E922" s="331"/>
      <c r="F922" s="331"/>
      <c r="G922" s="331"/>
      <c r="H922" s="305"/>
    </row>
    <row r="923" spans="1:8">
      <c r="A923" s="305"/>
      <c r="B923" s="305"/>
      <c r="C923" s="305"/>
      <c r="D923" s="305"/>
      <c r="E923" s="331"/>
      <c r="F923" s="331"/>
      <c r="G923" s="331"/>
      <c r="H923" s="305"/>
    </row>
    <row r="924" spans="1:8">
      <c r="A924" s="305"/>
      <c r="B924" s="305"/>
      <c r="C924" s="305"/>
      <c r="D924" s="305"/>
      <c r="E924" s="331"/>
      <c r="F924" s="331"/>
      <c r="G924" s="331"/>
      <c r="H924" s="305"/>
    </row>
    <row r="925" spans="1:8">
      <c r="A925" s="305"/>
      <c r="B925" s="305"/>
      <c r="C925" s="305"/>
      <c r="D925" s="305"/>
      <c r="E925" s="331"/>
      <c r="F925" s="331"/>
      <c r="G925" s="331"/>
      <c r="H925" s="305"/>
    </row>
    <row r="926" spans="1:8">
      <c r="A926" s="305"/>
      <c r="B926" s="305"/>
      <c r="C926" s="305"/>
      <c r="D926" s="305"/>
      <c r="E926" s="331"/>
      <c r="F926" s="331"/>
      <c r="G926" s="331"/>
      <c r="H926" s="305"/>
    </row>
    <row r="927" spans="1:8">
      <c r="A927" s="305"/>
      <c r="B927" s="305"/>
      <c r="C927" s="305"/>
      <c r="D927" s="305"/>
      <c r="E927" s="331"/>
      <c r="F927" s="331"/>
      <c r="G927" s="331"/>
      <c r="H927" s="305"/>
    </row>
    <row r="928" spans="1:8">
      <c r="A928" s="305"/>
      <c r="B928" s="305"/>
      <c r="C928" s="305"/>
      <c r="D928" s="305"/>
      <c r="E928" s="331"/>
      <c r="F928" s="331"/>
      <c r="G928" s="331"/>
      <c r="H928" s="305"/>
    </row>
    <row r="929" spans="1:8">
      <c r="A929" s="305"/>
      <c r="B929" s="305"/>
      <c r="C929" s="305"/>
      <c r="D929" s="305"/>
      <c r="E929" s="331"/>
      <c r="F929" s="331"/>
      <c r="G929" s="331"/>
      <c r="H929" s="305"/>
    </row>
    <row r="930" spans="1:8">
      <c r="A930" s="305"/>
      <c r="B930" s="305"/>
      <c r="C930" s="305"/>
      <c r="D930" s="305"/>
      <c r="E930" s="331"/>
      <c r="F930" s="331"/>
      <c r="G930" s="331"/>
      <c r="H930" s="305"/>
    </row>
    <row r="931" spans="1:8">
      <c r="A931" s="305"/>
      <c r="B931" s="305"/>
      <c r="C931" s="305"/>
      <c r="D931" s="305"/>
      <c r="E931" s="331"/>
      <c r="F931" s="331"/>
      <c r="G931" s="331"/>
      <c r="H931" s="305"/>
    </row>
    <row r="932" spans="1:8">
      <c r="A932" s="305"/>
      <c r="B932" s="305"/>
      <c r="C932" s="305"/>
      <c r="D932" s="305"/>
      <c r="E932" s="331"/>
      <c r="F932" s="331"/>
      <c r="G932" s="331"/>
      <c r="H932" s="305"/>
    </row>
    <row r="933" spans="1:8">
      <c r="A933" s="305"/>
      <c r="B933" s="305"/>
      <c r="C933" s="305"/>
      <c r="D933" s="305"/>
      <c r="E933" s="331"/>
      <c r="F933" s="331"/>
      <c r="G933" s="331"/>
      <c r="H933" s="305"/>
    </row>
    <row r="934" spans="1:8">
      <c r="A934" s="305"/>
      <c r="B934" s="305"/>
      <c r="C934" s="305"/>
      <c r="D934" s="305"/>
      <c r="E934" s="331"/>
      <c r="F934" s="331"/>
      <c r="G934" s="331"/>
      <c r="H934" s="305"/>
    </row>
    <row r="935" spans="1:8">
      <c r="A935" s="305"/>
      <c r="B935" s="305"/>
      <c r="C935" s="305"/>
      <c r="D935" s="305"/>
      <c r="E935" s="331"/>
      <c r="F935" s="331"/>
      <c r="G935" s="331"/>
      <c r="H935" s="305"/>
    </row>
    <row r="936" spans="1:8">
      <c r="A936" s="305"/>
      <c r="B936" s="305"/>
      <c r="C936" s="305"/>
      <c r="D936" s="305"/>
      <c r="E936" s="331"/>
      <c r="F936" s="331"/>
      <c r="G936" s="331"/>
      <c r="H936" s="305"/>
    </row>
    <row r="937" spans="1:8">
      <c r="A937" s="305"/>
      <c r="B937" s="305"/>
      <c r="C937" s="305"/>
      <c r="D937" s="305"/>
      <c r="E937" s="331"/>
      <c r="F937" s="331"/>
      <c r="G937" s="331"/>
      <c r="H937" s="305"/>
    </row>
    <row r="938" spans="1:8">
      <c r="A938" s="305"/>
      <c r="B938" s="305"/>
      <c r="C938" s="305"/>
      <c r="D938" s="305"/>
      <c r="E938" s="331"/>
      <c r="F938" s="331"/>
      <c r="G938" s="331"/>
      <c r="H938" s="305"/>
    </row>
    <row r="939" spans="1:8">
      <c r="A939" s="305"/>
      <c r="B939" s="305"/>
      <c r="C939" s="305"/>
      <c r="D939" s="305"/>
      <c r="E939" s="331"/>
      <c r="F939" s="331"/>
      <c r="G939" s="331"/>
      <c r="H939" s="305"/>
    </row>
    <row r="940" spans="1:8">
      <c r="A940" s="305"/>
      <c r="B940" s="305"/>
      <c r="C940" s="305"/>
      <c r="D940" s="305"/>
      <c r="E940" s="331"/>
      <c r="F940" s="331"/>
      <c r="G940" s="331"/>
      <c r="H940" s="305"/>
    </row>
    <row r="941" spans="1:8">
      <c r="A941" s="305"/>
      <c r="B941" s="305"/>
      <c r="C941" s="305"/>
      <c r="D941" s="305"/>
      <c r="E941" s="331"/>
      <c r="F941" s="331"/>
      <c r="G941" s="331"/>
      <c r="H941" s="305"/>
    </row>
    <row r="942" spans="1:8">
      <c r="A942" s="305"/>
      <c r="B942" s="305"/>
      <c r="C942" s="305"/>
      <c r="D942" s="305"/>
      <c r="E942" s="331"/>
      <c r="F942" s="331"/>
      <c r="G942" s="331"/>
      <c r="H942" s="305"/>
    </row>
    <row r="943" spans="1:8">
      <c r="A943" s="305"/>
      <c r="B943" s="305"/>
      <c r="C943" s="305"/>
      <c r="D943" s="305"/>
      <c r="E943" s="331"/>
      <c r="F943" s="331"/>
      <c r="G943" s="331"/>
      <c r="H943" s="305"/>
    </row>
    <row r="944" spans="1:8">
      <c r="A944" s="305"/>
      <c r="B944" s="305"/>
      <c r="C944" s="305"/>
      <c r="D944" s="305"/>
      <c r="E944" s="331"/>
      <c r="F944" s="331"/>
      <c r="G944" s="331"/>
      <c r="H944" s="305"/>
    </row>
    <row r="945" spans="1:8">
      <c r="A945" s="305"/>
      <c r="B945" s="305"/>
      <c r="C945" s="305"/>
      <c r="D945" s="305"/>
      <c r="E945" s="331"/>
      <c r="F945" s="331"/>
      <c r="G945" s="331"/>
      <c r="H945" s="305"/>
    </row>
    <row r="946" spans="1:8">
      <c r="A946" s="305"/>
      <c r="B946" s="305"/>
      <c r="C946" s="305"/>
      <c r="D946" s="305"/>
      <c r="E946" s="331"/>
      <c r="F946" s="331"/>
      <c r="G946" s="331"/>
      <c r="H946" s="305"/>
    </row>
    <row r="947" spans="1:8">
      <c r="A947" s="305"/>
      <c r="B947" s="305"/>
      <c r="C947" s="305"/>
      <c r="D947" s="305"/>
      <c r="E947" s="331"/>
      <c r="F947" s="331"/>
      <c r="G947" s="331"/>
      <c r="H947" s="305"/>
    </row>
    <row r="948" spans="1:8">
      <c r="A948" s="305"/>
      <c r="B948" s="305"/>
      <c r="C948" s="305"/>
      <c r="D948" s="305"/>
      <c r="E948" s="331"/>
      <c r="F948" s="331"/>
      <c r="G948" s="331"/>
      <c r="H948" s="305"/>
    </row>
    <row r="949" spans="1:8">
      <c r="A949" s="305"/>
      <c r="B949" s="305"/>
      <c r="C949" s="305"/>
      <c r="D949" s="305"/>
      <c r="E949" s="331"/>
      <c r="F949" s="331"/>
      <c r="G949" s="331"/>
      <c r="H949" s="305"/>
    </row>
    <row r="950" spans="1:8">
      <c r="A950" s="305"/>
      <c r="B950" s="305"/>
      <c r="C950" s="305"/>
      <c r="D950" s="305"/>
      <c r="E950" s="331"/>
      <c r="F950" s="331"/>
      <c r="G950" s="331"/>
      <c r="H950" s="305"/>
    </row>
    <row r="951" spans="1:8">
      <c r="A951" s="305"/>
      <c r="B951" s="305"/>
      <c r="C951" s="305"/>
      <c r="D951" s="305"/>
      <c r="E951" s="331"/>
      <c r="F951" s="331"/>
      <c r="G951" s="331"/>
      <c r="H951" s="305"/>
    </row>
    <row r="952" spans="1:8">
      <c r="A952" s="305"/>
      <c r="B952" s="305"/>
      <c r="C952" s="305"/>
      <c r="D952" s="305"/>
      <c r="E952" s="331"/>
      <c r="F952" s="331"/>
      <c r="G952" s="331"/>
      <c r="H952" s="305"/>
    </row>
    <row r="953" spans="1:8">
      <c r="A953" s="305"/>
      <c r="B953" s="305"/>
      <c r="C953" s="305"/>
      <c r="D953" s="305"/>
      <c r="E953" s="331"/>
      <c r="F953" s="331"/>
      <c r="G953" s="331"/>
      <c r="H953" s="305"/>
    </row>
    <row r="954" spans="1:8">
      <c r="A954" s="305"/>
      <c r="B954" s="305"/>
      <c r="C954" s="305"/>
      <c r="D954" s="305"/>
      <c r="E954" s="331"/>
      <c r="F954" s="331"/>
      <c r="G954" s="331"/>
      <c r="H954" s="305"/>
    </row>
    <row r="955" spans="1:8">
      <c r="A955" s="305"/>
      <c r="B955" s="305"/>
      <c r="C955" s="305"/>
      <c r="D955" s="305"/>
      <c r="E955" s="331"/>
      <c r="F955" s="331"/>
      <c r="G955" s="331"/>
      <c r="H955" s="305"/>
    </row>
    <row r="956" spans="1:8">
      <c r="A956" s="305"/>
      <c r="B956" s="305"/>
      <c r="C956" s="305"/>
      <c r="D956" s="305"/>
      <c r="E956" s="331"/>
      <c r="F956" s="331"/>
      <c r="G956" s="331"/>
      <c r="H956" s="305"/>
    </row>
    <row r="957" spans="1:8">
      <c r="A957" s="305"/>
      <c r="B957" s="305"/>
      <c r="C957" s="305"/>
      <c r="D957" s="305"/>
      <c r="E957" s="331"/>
      <c r="F957" s="331"/>
      <c r="G957" s="331"/>
      <c r="H957" s="305"/>
    </row>
    <row r="958" spans="1:8">
      <c r="A958" s="305"/>
      <c r="B958" s="305"/>
      <c r="C958" s="305"/>
      <c r="D958" s="305"/>
      <c r="E958" s="331"/>
      <c r="F958" s="331"/>
      <c r="G958" s="331"/>
      <c r="H958" s="305"/>
    </row>
    <row r="959" spans="1:8">
      <c r="A959" s="305"/>
      <c r="B959" s="305"/>
      <c r="C959" s="305"/>
      <c r="D959" s="305"/>
      <c r="E959" s="331"/>
      <c r="F959" s="331"/>
      <c r="G959" s="331"/>
      <c r="H959" s="305"/>
    </row>
    <row r="960" spans="1:8">
      <c r="A960" s="305"/>
      <c r="B960" s="305"/>
      <c r="C960" s="305"/>
      <c r="D960" s="305"/>
      <c r="E960" s="331"/>
      <c r="F960" s="331"/>
      <c r="G960" s="331"/>
      <c r="H960" s="305"/>
    </row>
    <row r="961" spans="1:8">
      <c r="A961" s="305"/>
      <c r="B961" s="305"/>
      <c r="C961" s="305"/>
      <c r="D961" s="305"/>
      <c r="E961" s="331"/>
      <c r="F961" s="331"/>
      <c r="G961" s="331"/>
      <c r="H961" s="305"/>
    </row>
    <row r="962" spans="1:8">
      <c r="A962" s="305"/>
      <c r="B962" s="305"/>
      <c r="C962" s="305"/>
      <c r="D962" s="305"/>
      <c r="E962" s="331"/>
      <c r="F962" s="331"/>
      <c r="G962" s="331"/>
      <c r="H962" s="305"/>
    </row>
    <row r="963" spans="1:8">
      <c r="A963" s="305"/>
      <c r="B963" s="305"/>
      <c r="C963" s="305"/>
      <c r="D963" s="305"/>
      <c r="E963" s="331"/>
      <c r="F963" s="331"/>
      <c r="G963" s="331"/>
      <c r="H963" s="305"/>
    </row>
    <row r="964" spans="1:8">
      <c r="A964" s="305"/>
      <c r="B964" s="305"/>
      <c r="C964" s="305"/>
      <c r="D964" s="305"/>
      <c r="E964" s="331"/>
      <c r="F964" s="331"/>
      <c r="G964" s="331"/>
      <c r="H964" s="305"/>
    </row>
    <row r="965" spans="1:8">
      <c r="A965" s="305"/>
      <c r="B965" s="305"/>
      <c r="C965" s="305"/>
      <c r="D965" s="305"/>
      <c r="E965" s="331"/>
      <c r="F965" s="331"/>
      <c r="G965" s="331"/>
      <c r="H965" s="305"/>
    </row>
    <row r="966" spans="1:8">
      <c r="A966" s="305"/>
      <c r="B966" s="305"/>
      <c r="C966" s="305"/>
      <c r="D966" s="305"/>
      <c r="E966" s="331"/>
      <c r="F966" s="331"/>
      <c r="G966" s="331"/>
      <c r="H966" s="305"/>
    </row>
    <row r="967" spans="1:8">
      <c r="A967" s="305"/>
      <c r="B967" s="305"/>
      <c r="C967" s="305"/>
      <c r="D967" s="305"/>
      <c r="E967" s="331"/>
      <c r="F967" s="331"/>
      <c r="G967" s="331"/>
      <c r="H967" s="305"/>
    </row>
    <row r="968" spans="1:8">
      <c r="A968" s="305"/>
      <c r="B968" s="305"/>
      <c r="C968" s="305"/>
      <c r="D968" s="305"/>
      <c r="E968" s="331"/>
      <c r="F968" s="331"/>
      <c r="G968" s="331"/>
      <c r="H968" s="305"/>
    </row>
    <row r="969" spans="1:8">
      <c r="A969" s="305"/>
      <c r="B969" s="305"/>
      <c r="C969" s="305"/>
      <c r="D969" s="305"/>
      <c r="E969" s="331"/>
      <c r="F969" s="331"/>
      <c r="G969" s="331"/>
      <c r="H969" s="305"/>
    </row>
    <row r="970" spans="1:8">
      <c r="A970" s="305"/>
      <c r="B970" s="305"/>
      <c r="C970" s="305"/>
      <c r="D970" s="305"/>
      <c r="E970" s="331"/>
      <c r="F970" s="331"/>
      <c r="G970" s="331"/>
      <c r="H970" s="305"/>
    </row>
    <row r="971" spans="1:8">
      <c r="A971" s="305"/>
      <c r="B971" s="305"/>
      <c r="C971" s="305"/>
      <c r="D971" s="305"/>
      <c r="E971" s="331"/>
      <c r="F971" s="331"/>
      <c r="G971" s="331"/>
      <c r="H971" s="305"/>
    </row>
    <row r="972" spans="1:8">
      <c r="A972" s="305"/>
      <c r="B972" s="305"/>
      <c r="C972" s="305"/>
      <c r="D972" s="305"/>
      <c r="E972" s="331"/>
      <c r="F972" s="331"/>
      <c r="G972" s="331"/>
      <c r="H972" s="305"/>
    </row>
    <row r="973" spans="1:8">
      <c r="A973" s="305"/>
      <c r="B973" s="305"/>
      <c r="C973" s="305"/>
      <c r="D973" s="305"/>
      <c r="E973" s="331"/>
      <c r="F973" s="331"/>
      <c r="G973" s="331"/>
      <c r="H973" s="305"/>
    </row>
    <row r="974" spans="1:8">
      <c r="A974" s="305"/>
      <c r="B974" s="305"/>
      <c r="C974" s="305"/>
      <c r="D974" s="305"/>
      <c r="E974" s="331"/>
      <c r="F974" s="331"/>
      <c r="G974" s="331"/>
      <c r="H974" s="305"/>
    </row>
    <row r="975" spans="1:8">
      <c r="A975" s="305"/>
      <c r="B975" s="305"/>
      <c r="C975" s="305"/>
      <c r="D975" s="305"/>
      <c r="E975" s="331"/>
      <c r="F975" s="331"/>
      <c r="G975" s="331"/>
      <c r="H975" s="305"/>
    </row>
    <row r="976" spans="1:8">
      <c r="A976" s="305"/>
      <c r="B976" s="305"/>
      <c r="C976" s="305"/>
      <c r="D976" s="305"/>
      <c r="E976" s="331"/>
      <c r="F976" s="331"/>
      <c r="G976" s="331"/>
      <c r="H976" s="305"/>
    </row>
    <row r="977" spans="1:8">
      <c r="A977" s="305"/>
      <c r="B977" s="305"/>
      <c r="C977" s="305"/>
      <c r="D977" s="305"/>
      <c r="E977" s="331"/>
      <c r="F977" s="331"/>
      <c r="G977" s="331"/>
      <c r="H977" s="305"/>
    </row>
    <row r="978" spans="1:8">
      <c r="A978" s="305"/>
      <c r="B978" s="305"/>
      <c r="C978" s="305"/>
      <c r="D978" s="305"/>
      <c r="E978" s="331"/>
      <c r="F978" s="331"/>
      <c r="G978" s="331"/>
      <c r="H978" s="305"/>
    </row>
    <row r="979" spans="1:8">
      <c r="A979" s="305"/>
      <c r="B979" s="305"/>
      <c r="C979" s="305"/>
      <c r="D979" s="305"/>
      <c r="E979" s="331"/>
      <c r="F979" s="331"/>
      <c r="G979" s="331"/>
      <c r="H979" s="305"/>
    </row>
    <row r="980" spans="1:8">
      <c r="A980" s="305"/>
      <c r="B980" s="305"/>
      <c r="C980" s="305"/>
      <c r="D980" s="305"/>
      <c r="E980" s="331"/>
      <c r="F980" s="331"/>
      <c r="G980" s="331"/>
      <c r="H980" s="305"/>
    </row>
    <row r="981" spans="1:8">
      <c r="A981" s="305"/>
      <c r="B981" s="305"/>
      <c r="C981" s="305"/>
      <c r="D981" s="305"/>
      <c r="E981" s="331"/>
      <c r="F981" s="331"/>
      <c r="G981" s="331"/>
      <c r="H981" s="305"/>
    </row>
    <row r="982" spans="1:8">
      <c r="A982" s="305"/>
      <c r="B982" s="305"/>
      <c r="C982" s="305"/>
      <c r="D982" s="305"/>
      <c r="E982" s="331"/>
      <c r="F982" s="331"/>
      <c r="G982" s="331"/>
      <c r="H982" s="305"/>
    </row>
    <row r="983" spans="1:8">
      <c r="A983" s="305"/>
      <c r="B983" s="305"/>
      <c r="C983" s="305"/>
      <c r="D983" s="305"/>
      <c r="E983" s="331"/>
      <c r="F983" s="331"/>
      <c r="G983" s="331"/>
      <c r="H983" s="305"/>
    </row>
    <row r="984" spans="1:8">
      <c r="A984" s="305"/>
      <c r="B984" s="305"/>
      <c r="C984" s="305"/>
      <c r="D984" s="305"/>
      <c r="E984" s="331"/>
      <c r="F984" s="331"/>
      <c r="G984" s="331"/>
      <c r="H984" s="305"/>
    </row>
    <row r="985" spans="1:8">
      <c r="A985" s="305"/>
      <c r="B985" s="305"/>
      <c r="C985" s="305"/>
      <c r="D985" s="305"/>
      <c r="E985" s="331"/>
      <c r="F985" s="331"/>
      <c r="G985" s="331"/>
      <c r="H985" s="305"/>
    </row>
    <row r="986" spans="1:8">
      <c r="A986" s="305"/>
      <c r="B986" s="305"/>
      <c r="C986" s="305"/>
      <c r="D986" s="305"/>
      <c r="E986" s="331"/>
      <c r="F986" s="331"/>
      <c r="G986" s="331"/>
      <c r="H986" s="305"/>
    </row>
    <row r="987" spans="1:8">
      <c r="A987" s="305"/>
      <c r="B987" s="305"/>
      <c r="C987" s="305"/>
      <c r="D987" s="305"/>
      <c r="E987" s="331"/>
      <c r="F987" s="331"/>
      <c r="G987" s="331"/>
      <c r="H987" s="305"/>
    </row>
    <row r="988" spans="1:8">
      <c r="A988" s="305"/>
      <c r="B988" s="305"/>
      <c r="C988" s="305"/>
      <c r="D988" s="305"/>
      <c r="E988" s="331"/>
      <c r="F988" s="331"/>
      <c r="G988" s="331"/>
      <c r="H988" s="305"/>
    </row>
    <row r="989" spans="1:8">
      <c r="A989" s="305"/>
      <c r="B989" s="305"/>
      <c r="C989" s="305"/>
      <c r="D989" s="305"/>
      <c r="E989" s="331"/>
      <c r="F989" s="331"/>
      <c r="G989" s="331"/>
      <c r="H989" s="305"/>
    </row>
    <row r="990" spans="1:8">
      <c r="A990" s="305"/>
      <c r="B990" s="305"/>
      <c r="C990" s="305"/>
      <c r="D990" s="305"/>
      <c r="E990" s="331"/>
      <c r="F990" s="331"/>
      <c r="G990" s="331"/>
      <c r="H990" s="305"/>
    </row>
    <row r="991" spans="1:8">
      <c r="A991" s="305"/>
      <c r="B991" s="305"/>
      <c r="C991" s="305"/>
      <c r="D991" s="305"/>
      <c r="E991" s="331"/>
      <c r="F991" s="331"/>
      <c r="G991" s="331"/>
      <c r="H991" s="305"/>
    </row>
    <row r="992" spans="1:8">
      <c r="A992" s="305"/>
      <c r="B992" s="305"/>
      <c r="C992" s="305"/>
      <c r="D992" s="305"/>
      <c r="E992" s="331"/>
      <c r="F992" s="331"/>
      <c r="G992" s="331"/>
      <c r="H992" s="305"/>
    </row>
    <row r="993" spans="1:8">
      <c r="A993" s="305"/>
      <c r="B993" s="305"/>
      <c r="C993" s="305"/>
      <c r="D993" s="305"/>
      <c r="E993" s="331"/>
      <c r="F993" s="331"/>
      <c r="G993" s="331"/>
      <c r="H993" s="305"/>
    </row>
    <row r="994" spans="1:8">
      <c r="A994" s="305"/>
      <c r="B994" s="305"/>
      <c r="C994" s="305"/>
      <c r="D994" s="305"/>
      <c r="E994" s="331"/>
      <c r="F994" s="331"/>
      <c r="G994" s="331"/>
      <c r="H994" s="305"/>
    </row>
    <row r="995" spans="1:8">
      <c r="A995" s="305"/>
      <c r="B995" s="305"/>
      <c r="C995" s="305"/>
      <c r="D995" s="305"/>
      <c r="E995" s="331"/>
      <c r="F995" s="331"/>
      <c r="G995" s="331"/>
      <c r="H995" s="305"/>
    </row>
    <row r="996" spans="1:8">
      <c r="A996" s="305"/>
      <c r="B996" s="305"/>
      <c r="C996" s="305"/>
      <c r="D996" s="305"/>
      <c r="E996" s="331"/>
      <c r="F996" s="331"/>
      <c r="G996" s="331"/>
      <c r="H996" s="305"/>
    </row>
    <row r="997" spans="1:8">
      <c r="A997" s="305"/>
      <c r="B997" s="305"/>
      <c r="C997" s="305"/>
      <c r="D997" s="305"/>
      <c r="E997" s="331"/>
      <c r="F997" s="331"/>
      <c r="G997" s="331"/>
      <c r="H997" s="305"/>
    </row>
    <row r="998" spans="1:8">
      <c r="A998" s="305"/>
      <c r="B998" s="305"/>
      <c r="C998" s="305"/>
      <c r="D998" s="305"/>
      <c r="E998" s="331"/>
      <c r="F998" s="331"/>
      <c r="G998" s="331"/>
      <c r="H998" s="305"/>
    </row>
    <row r="999" spans="1:8">
      <c r="A999" s="305"/>
      <c r="B999" s="305"/>
      <c r="C999" s="305"/>
      <c r="D999" s="305"/>
      <c r="E999" s="331"/>
      <c r="F999" s="331"/>
      <c r="G999" s="331"/>
      <c r="H999" s="305"/>
    </row>
    <row r="1000" spans="1:8">
      <c r="A1000" s="305"/>
      <c r="B1000" s="305"/>
      <c r="C1000" s="305"/>
      <c r="D1000" s="305"/>
      <c r="E1000" s="331"/>
      <c r="F1000" s="331"/>
      <c r="G1000" s="331"/>
      <c r="H1000" s="305"/>
    </row>
    <row r="1001" spans="1:8">
      <c r="A1001" s="305"/>
      <c r="B1001" s="305"/>
      <c r="C1001" s="305"/>
      <c r="D1001" s="305"/>
      <c r="E1001" s="331"/>
      <c r="F1001" s="331"/>
      <c r="G1001" s="331"/>
      <c r="H1001" s="305"/>
    </row>
    <row r="1002" spans="1:8">
      <c r="A1002" s="305"/>
      <c r="B1002" s="305"/>
      <c r="C1002" s="305"/>
      <c r="D1002" s="305"/>
      <c r="E1002" s="331"/>
      <c r="F1002" s="331"/>
      <c r="G1002" s="331"/>
      <c r="H1002" s="305"/>
    </row>
    <row r="1003" spans="1:8">
      <c r="A1003" s="305"/>
      <c r="B1003" s="305"/>
      <c r="C1003" s="305"/>
      <c r="D1003" s="305"/>
      <c r="E1003" s="331"/>
      <c r="F1003" s="331"/>
      <c r="G1003" s="331"/>
      <c r="H1003" s="305"/>
    </row>
    <row r="1004" spans="1:8">
      <c r="A1004" s="305"/>
      <c r="B1004" s="305"/>
      <c r="C1004" s="305"/>
      <c r="D1004" s="305"/>
      <c r="E1004" s="331"/>
      <c r="F1004" s="331"/>
      <c r="G1004" s="331"/>
      <c r="H1004" s="305"/>
    </row>
    <row r="1005" spans="1:8">
      <c r="A1005" s="305"/>
      <c r="B1005" s="305"/>
      <c r="C1005" s="305"/>
      <c r="D1005" s="305"/>
      <c r="E1005" s="331"/>
      <c r="F1005" s="331"/>
      <c r="G1005" s="331"/>
      <c r="H1005" s="305"/>
    </row>
    <row r="1006" spans="1:8">
      <c r="A1006" s="305"/>
      <c r="B1006" s="305"/>
      <c r="C1006" s="305"/>
      <c r="D1006" s="305"/>
      <c r="E1006" s="331"/>
      <c r="F1006" s="331"/>
      <c r="G1006" s="331"/>
      <c r="H1006" s="305"/>
    </row>
    <row r="1007" spans="1:8">
      <c r="A1007" s="305"/>
      <c r="B1007" s="305"/>
      <c r="C1007" s="305"/>
      <c r="D1007" s="305"/>
      <c r="E1007" s="331"/>
      <c r="F1007" s="331"/>
      <c r="G1007" s="331"/>
      <c r="H1007" s="305"/>
    </row>
    <row r="1008" spans="1:8">
      <c r="A1008" s="305"/>
      <c r="B1008" s="305"/>
      <c r="C1008" s="305"/>
      <c r="D1008" s="305"/>
      <c r="E1008" s="331"/>
      <c r="F1008" s="331"/>
      <c r="G1008" s="331"/>
      <c r="H1008" s="305"/>
    </row>
    <row r="1009" spans="1:8">
      <c r="A1009" s="305"/>
      <c r="B1009" s="305"/>
      <c r="C1009" s="305"/>
      <c r="D1009" s="305"/>
      <c r="E1009" s="331"/>
      <c r="F1009" s="331"/>
      <c r="G1009" s="331"/>
      <c r="H1009" s="305"/>
    </row>
    <row r="1010" spans="1:8">
      <c r="A1010" s="305"/>
      <c r="B1010" s="305"/>
      <c r="C1010" s="305"/>
      <c r="D1010" s="305"/>
      <c r="E1010" s="331"/>
      <c r="F1010" s="331"/>
      <c r="G1010" s="331"/>
      <c r="H1010" s="305"/>
    </row>
    <row r="1011" spans="1:8">
      <c r="A1011" s="305"/>
      <c r="B1011" s="305"/>
      <c r="C1011" s="305"/>
      <c r="D1011" s="305"/>
      <c r="E1011" s="331"/>
      <c r="F1011" s="331"/>
      <c r="G1011" s="331"/>
      <c r="H1011" s="305"/>
    </row>
    <row r="1012" spans="1:8">
      <c r="A1012" s="305"/>
      <c r="B1012" s="305"/>
      <c r="C1012" s="305"/>
      <c r="D1012" s="305"/>
      <c r="E1012" s="331"/>
      <c r="F1012" s="331"/>
      <c r="G1012" s="331"/>
      <c r="H1012" s="305"/>
    </row>
    <row r="1013" spans="1:8">
      <c r="A1013" s="305"/>
      <c r="B1013" s="305"/>
      <c r="C1013" s="305"/>
      <c r="D1013" s="305"/>
      <c r="E1013" s="331"/>
      <c r="F1013" s="331"/>
      <c r="G1013" s="331"/>
      <c r="H1013" s="305"/>
    </row>
    <row r="1014" spans="1:8">
      <c r="A1014" s="305"/>
      <c r="B1014" s="305"/>
      <c r="C1014" s="305"/>
      <c r="D1014" s="305"/>
      <c r="E1014" s="331"/>
      <c r="F1014" s="331"/>
      <c r="G1014" s="331"/>
      <c r="H1014" s="305"/>
    </row>
    <row r="1015" spans="1:8">
      <c r="A1015" s="305"/>
      <c r="B1015" s="305"/>
      <c r="C1015" s="305"/>
      <c r="D1015" s="305"/>
      <c r="E1015" s="331"/>
      <c r="F1015" s="331"/>
      <c r="G1015" s="331"/>
      <c r="H1015" s="305"/>
    </row>
    <row r="1016" spans="1:8">
      <c r="A1016" s="305"/>
      <c r="B1016" s="305"/>
      <c r="C1016" s="305"/>
      <c r="D1016" s="305"/>
      <c r="E1016" s="331"/>
      <c r="F1016" s="331"/>
      <c r="G1016" s="331"/>
      <c r="H1016" s="305"/>
    </row>
    <row r="1017" spans="1:8">
      <c r="A1017" s="305"/>
      <c r="B1017" s="305"/>
      <c r="C1017" s="305"/>
      <c r="D1017" s="305"/>
      <c r="E1017" s="331"/>
      <c r="F1017" s="331"/>
      <c r="G1017" s="331"/>
      <c r="H1017" s="305"/>
    </row>
    <row r="1018" spans="1:8">
      <c r="A1018" s="305"/>
      <c r="B1018" s="305"/>
      <c r="C1018" s="305"/>
      <c r="D1018" s="305"/>
      <c r="E1018" s="331"/>
      <c r="F1018" s="331"/>
      <c r="G1018" s="331"/>
      <c r="H1018" s="305"/>
    </row>
    <row r="1019" spans="1:8">
      <c r="A1019" s="305"/>
      <c r="B1019" s="305"/>
      <c r="C1019" s="305"/>
      <c r="D1019" s="305"/>
      <c r="E1019" s="331"/>
      <c r="F1019" s="331"/>
      <c r="G1019" s="331"/>
      <c r="H1019" s="305"/>
    </row>
    <row r="1020" spans="1:8">
      <c r="A1020" s="305"/>
      <c r="B1020" s="305"/>
      <c r="C1020" s="305"/>
      <c r="D1020" s="305"/>
      <c r="E1020" s="331"/>
      <c r="F1020" s="331"/>
      <c r="G1020" s="331"/>
      <c r="H1020" s="305"/>
    </row>
    <row r="1021" spans="1:8">
      <c r="A1021" s="305"/>
      <c r="B1021" s="305"/>
      <c r="C1021" s="305"/>
      <c r="D1021" s="305"/>
      <c r="E1021" s="331"/>
      <c r="F1021" s="331"/>
      <c r="G1021" s="331"/>
      <c r="H1021" s="305"/>
    </row>
    <row r="1022" spans="1:8">
      <c r="A1022" s="305"/>
      <c r="B1022" s="305"/>
      <c r="C1022" s="305"/>
      <c r="D1022" s="305"/>
      <c r="E1022" s="331"/>
      <c r="F1022" s="331"/>
      <c r="G1022" s="331"/>
      <c r="H1022" s="305"/>
    </row>
    <row r="1023" spans="1:8">
      <c r="A1023" s="305"/>
      <c r="B1023" s="305"/>
      <c r="C1023" s="305"/>
      <c r="D1023" s="305"/>
      <c r="E1023" s="331"/>
      <c r="F1023" s="331"/>
      <c r="G1023" s="331"/>
      <c r="H1023" s="305"/>
    </row>
    <row r="1024" spans="1:8">
      <c r="A1024" s="305"/>
      <c r="B1024" s="305"/>
      <c r="C1024" s="305"/>
      <c r="D1024" s="305"/>
      <c r="E1024" s="331"/>
      <c r="F1024" s="331"/>
      <c r="G1024" s="331"/>
      <c r="H1024" s="305"/>
    </row>
    <row r="1025" spans="1:8">
      <c r="A1025" s="305"/>
      <c r="B1025" s="305"/>
      <c r="C1025" s="305"/>
      <c r="D1025" s="305"/>
      <c r="E1025" s="331"/>
      <c r="F1025" s="331"/>
      <c r="G1025" s="331"/>
      <c r="H1025" s="305"/>
    </row>
    <row r="1026" spans="1:8">
      <c r="A1026" s="305"/>
      <c r="B1026" s="305"/>
      <c r="C1026" s="305"/>
      <c r="D1026" s="305"/>
      <c r="E1026" s="331"/>
      <c r="F1026" s="331"/>
      <c r="G1026" s="331"/>
      <c r="H1026" s="305"/>
    </row>
    <row r="1027" spans="1:8">
      <c r="A1027" s="305"/>
      <c r="B1027" s="305"/>
      <c r="C1027" s="305"/>
      <c r="D1027" s="305"/>
      <c r="E1027" s="331"/>
      <c r="F1027" s="331"/>
      <c r="G1027" s="331"/>
      <c r="H1027" s="305"/>
    </row>
    <row r="1028" spans="1:8">
      <c r="A1028" s="305"/>
      <c r="B1028" s="305"/>
      <c r="C1028" s="305"/>
      <c r="D1028" s="305"/>
      <c r="E1028" s="331"/>
      <c r="F1028" s="331"/>
      <c r="G1028" s="331"/>
      <c r="H1028" s="305"/>
    </row>
    <row r="1029" spans="1:8">
      <c r="A1029" s="305"/>
      <c r="B1029" s="305"/>
      <c r="C1029" s="305"/>
      <c r="D1029" s="305"/>
      <c r="E1029" s="331"/>
      <c r="F1029" s="331"/>
      <c r="G1029" s="331"/>
      <c r="H1029" s="305"/>
    </row>
    <row r="1030" spans="1:8">
      <c r="A1030" s="305"/>
      <c r="B1030" s="305"/>
      <c r="C1030" s="305"/>
      <c r="D1030" s="305"/>
      <c r="E1030" s="331"/>
      <c r="F1030" s="331"/>
      <c r="G1030" s="331"/>
      <c r="H1030" s="305"/>
    </row>
    <row r="1031" spans="1:8">
      <c r="A1031" s="305"/>
      <c r="B1031" s="305"/>
      <c r="C1031" s="305"/>
      <c r="D1031" s="305"/>
      <c r="E1031" s="331"/>
      <c r="F1031" s="331"/>
      <c r="G1031" s="331"/>
      <c r="H1031" s="305"/>
    </row>
    <row r="1032" spans="1:8">
      <c r="A1032" s="305"/>
      <c r="B1032" s="305"/>
      <c r="C1032" s="305"/>
      <c r="D1032" s="305"/>
      <c r="E1032" s="331"/>
      <c r="F1032" s="331"/>
      <c r="G1032" s="331"/>
      <c r="H1032" s="305"/>
    </row>
    <row r="1033" spans="1:8">
      <c r="A1033" s="305"/>
      <c r="B1033" s="305"/>
      <c r="C1033" s="305"/>
      <c r="D1033" s="305"/>
      <c r="E1033" s="331"/>
      <c r="F1033" s="331"/>
      <c r="G1033" s="331"/>
      <c r="H1033" s="305"/>
    </row>
    <row r="1034" spans="1:8">
      <c r="A1034" s="305"/>
      <c r="B1034" s="305"/>
      <c r="C1034" s="305"/>
      <c r="D1034" s="305"/>
      <c r="E1034" s="331"/>
      <c r="F1034" s="331"/>
      <c r="G1034" s="331"/>
      <c r="H1034" s="305"/>
    </row>
    <row r="1035" spans="1:8">
      <c r="A1035" s="305"/>
      <c r="B1035" s="305"/>
      <c r="C1035" s="305"/>
      <c r="D1035" s="305"/>
      <c r="E1035" s="331"/>
      <c r="F1035" s="331"/>
      <c r="G1035" s="331"/>
      <c r="H1035" s="305"/>
    </row>
    <row r="1036" spans="1:8">
      <c r="A1036" s="305"/>
      <c r="B1036" s="305"/>
      <c r="C1036" s="305"/>
      <c r="D1036" s="305"/>
      <c r="E1036" s="331"/>
      <c r="F1036" s="331"/>
      <c r="G1036" s="331"/>
      <c r="H1036" s="305"/>
    </row>
    <row r="1037" spans="1:8">
      <c r="A1037" s="305"/>
      <c r="B1037" s="305"/>
      <c r="C1037" s="305"/>
      <c r="D1037" s="305"/>
      <c r="E1037" s="331"/>
      <c r="F1037" s="331"/>
      <c r="G1037" s="331"/>
      <c r="H1037" s="305"/>
    </row>
    <row r="1038" spans="1:8">
      <c r="A1038" s="305"/>
      <c r="B1038" s="305"/>
      <c r="C1038" s="305"/>
      <c r="D1038" s="305"/>
      <c r="E1038" s="331"/>
      <c r="F1038" s="331"/>
      <c r="G1038" s="331"/>
      <c r="H1038" s="305"/>
    </row>
    <row r="1039" spans="1:8">
      <c r="A1039" s="305"/>
      <c r="B1039" s="305"/>
      <c r="C1039" s="305"/>
      <c r="D1039" s="305"/>
      <c r="E1039" s="331"/>
      <c r="F1039" s="331"/>
      <c r="G1039" s="331"/>
      <c r="H1039" s="305"/>
    </row>
    <row r="1040" spans="1:8">
      <c r="A1040" s="305"/>
      <c r="B1040" s="305"/>
      <c r="C1040" s="305"/>
      <c r="D1040" s="305"/>
      <c r="E1040" s="331"/>
      <c r="F1040" s="331"/>
      <c r="G1040" s="331"/>
      <c r="H1040" s="305"/>
    </row>
    <row r="1041" spans="1:8">
      <c r="A1041" s="305"/>
      <c r="B1041" s="305"/>
      <c r="C1041" s="305"/>
      <c r="D1041" s="305"/>
      <c r="E1041" s="331"/>
      <c r="F1041" s="331"/>
      <c r="G1041" s="331"/>
      <c r="H1041" s="305"/>
    </row>
    <row r="1042" spans="1:8">
      <c r="A1042" s="305"/>
      <c r="B1042" s="305"/>
      <c r="C1042" s="305"/>
      <c r="D1042" s="305"/>
      <c r="E1042" s="331"/>
      <c r="F1042" s="331"/>
      <c r="G1042" s="331"/>
      <c r="H1042" s="305"/>
    </row>
    <row r="1043" spans="1:8">
      <c r="A1043" s="305"/>
      <c r="B1043" s="305"/>
      <c r="C1043" s="305"/>
      <c r="D1043" s="305"/>
      <c r="E1043" s="331"/>
      <c r="F1043" s="331"/>
      <c r="G1043" s="331"/>
      <c r="H1043" s="305"/>
    </row>
    <row r="1044" spans="1:8">
      <c r="A1044" s="305"/>
      <c r="B1044" s="305"/>
      <c r="C1044" s="305"/>
      <c r="D1044" s="305"/>
      <c r="E1044" s="331"/>
      <c r="F1044" s="331"/>
      <c r="G1044" s="331"/>
      <c r="H1044" s="305"/>
    </row>
    <row r="1045" spans="1:8">
      <c r="A1045" s="305"/>
      <c r="B1045" s="305"/>
      <c r="C1045" s="305"/>
      <c r="D1045" s="305"/>
      <c r="E1045" s="331"/>
      <c r="F1045" s="331"/>
      <c r="G1045" s="331"/>
      <c r="H1045" s="305"/>
    </row>
    <row r="1046" spans="1:8">
      <c r="A1046" s="305"/>
      <c r="B1046" s="305"/>
      <c r="C1046" s="305"/>
      <c r="D1046" s="305"/>
      <c r="E1046" s="331"/>
      <c r="F1046" s="331"/>
      <c r="G1046" s="331"/>
      <c r="H1046" s="305"/>
    </row>
    <row r="1047" spans="1:8">
      <c r="A1047" s="305"/>
      <c r="B1047" s="305"/>
      <c r="C1047" s="305"/>
      <c r="D1047" s="305"/>
      <c r="E1047" s="331"/>
      <c r="F1047" s="331"/>
      <c r="G1047" s="331"/>
      <c r="H1047" s="305"/>
    </row>
    <row r="1048" spans="1:8">
      <c r="A1048" s="305"/>
      <c r="B1048" s="305"/>
      <c r="C1048" s="305"/>
      <c r="D1048" s="305"/>
      <c r="E1048" s="331"/>
      <c r="F1048" s="331"/>
      <c r="G1048" s="331"/>
      <c r="H1048" s="305"/>
    </row>
    <row r="1049" spans="1:8">
      <c r="A1049" s="305"/>
      <c r="B1049" s="305"/>
      <c r="C1049" s="305"/>
      <c r="D1049" s="305"/>
      <c r="E1049" s="331"/>
      <c r="F1049" s="331"/>
      <c r="G1049" s="331"/>
      <c r="H1049" s="305"/>
    </row>
    <row r="1050" spans="1:8">
      <c r="A1050" s="305"/>
      <c r="B1050" s="305"/>
      <c r="C1050" s="305"/>
      <c r="D1050" s="305"/>
      <c r="E1050" s="331"/>
      <c r="F1050" s="331"/>
      <c r="G1050" s="331"/>
      <c r="H1050" s="305"/>
    </row>
    <row r="1051" spans="1:8">
      <c r="A1051" s="305"/>
      <c r="B1051" s="305"/>
      <c r="C1051" s="305"/>
      <c r="D1051" s="305"/>
      <c r="E1051" s="331"/>
      <c r="F1051" s="331"/>
      <c r="G1051" s="331"/>
      <c r="H1051" s="305"/>
    </row>
    <row r="1052" spans="1:8">
      <c r="A1052" s="305"/>
      <c r="B1052" s="305"/>
      <c r="C1052" s="305"/>
      <c r="D1052" s="305"/>
      <c r="E1052" s="331"/>
      <c r="F1052" s="331"/>
      <c r="G1052" s="331"/>
      <c r="H1052" s="305"/>
    </row>
    <row r="1053" spans="1:8">
      <c r="A1053" s="305"/>
      <c r="B1053" s="305"/>
      <c r="C1053" s="305"/>
      <c r="D1053" s="305"/>
      <c r="E1053" s="331"/>
      <c r="F1053" s="331"/>
      <c r="G1053" s="331"/>
      <c r="H1053" s="305"/>
    </row>
    <row r="1054" spans="1:8">
      <c r="A1054" s="305"/>
      <c r="B1054" s="305"/>
      <c r="C1054" s="305"/>
      <c r="D1054" s="305"/>
      <c r="E1054" s="331"/>
      <c r="F1054" s="331"/>
      <c r="G1054" s="331"/>
      <c r="H1054" s="305"/>
    </row>
    <row r="1055" spans="1:8">
      <c r="A1055" s="305"/>
      <c r="B1055" s="305"/>
      <c r="C1055" s="305"/>
      <c r="D1055" s="305"/>
      <c r="E1055" s="331"/>
      <c r="F1055" s="331"/>
      <c r="G1055" s="331"/>
      <c r="H1055" s="305"/>
    </row>
    <row r="1056" spans="1:8">
      <c r="A1056" s="305"/>
      <c r="B1056" s="305"/>
      <c r="C1056" s="305"/>
      <c r="D1056" s="305"/>
      <c r="E1056" s="331"/>
      <c r="F1056" s="331"/>
      <c r="G1056" s="331"/>
      <c r="H1056" s="305"/>
    </row>
    <row r="1057" spans="1:8">
      <c r="A1057" s="305"/>
      <c r="B1057" s="305"/>
      <c r="C1057" s="305"/>
      <c r="D1057" s="305"/>
      <c r="E1057" s="331"/>
      <c r="F1057" s="331"/>
      <c r="G1057" s="331"/>
      <c r="H1057" s="305"/>
    </row>
    <row r="1058" spans="1:8">
      <c r="A1058" s="305"/>
      <c r="B1058" s="305"/>
      <c r="C1058" s="305"/>
      <c r="D1058" s="305"/>
      <c r="E1058" s="331"/>
      <c r="F1058" s="331"/>
      <c r="G1058" s="331"/>
      <c r="H1058" s="305"/>
    </row>
    <row r="1059" spans="1:8">
      <c r="A1059" s="305"/>
      <c r="B1059" s="305"/>
      <c r="C1059" s="305"/>
      <c r="D1059" s="305"/>
      <c r="E1059" s="331"/>
      <c r="F1059" s="331"/>
      <c r="G1059" s="331"/>
      <c r="H1059" s="305"/>
    </row>
    <row r="1060" spans="1:8">
      <c r="A1060" s="305"/>
      <c r="B1060" s="305"/>
      <c r="C1060" s="305"/>
      <c r="D1060" s="305"/>
      <c r="E1060" s="331"/>
      <c r="F1060" s="331"/>
      <c r="G1060" s="331"/>
      <c r="H1060" s="305"/>
    </row>
    <row r="1061" spans="1:8">
      <c r="A1061" s="305"/>
      <c r="B1061" s="305"/>
      <c r="C1061" s="305"/>
      <c r="D1061" s="305"/>
      <c r="E1061" s="331"/>
      <c r="F1061" s="331"/>
      <c r="G1061" s="331"/>
      <c r="H1061" s="305"/>
    </row>
    <row r="1062" spans="1:8">
      <c r="A1062" s="305"/>
      <c r="B1062" s="305"/>
      <c r="C1062" s="305"/>
      <c r="D1062" s="305"/>
      <c r="E1062" s="331"/>
      <c r="F1062" s="331"/>
      <c r="G1062" s="331"/>
      <c r="H1062" s="305"/>
    </row>
    <row r="1063" spans="1:8">
      <c r="A1063" s="305"/>
      <c r="B1063" s="305"/>
      <c r="C1063" s="305"/>
      <c r="D1063" s="305"/>
      <c r="E1063" s="331"/>
      <c r="F1063" s="331"/>
      <c r="G1063" s="331"/>
      <c r="H1063" s="305"/>
    </row>
    <row r="1064" spans="1:8">
      <c r="A1064" s="305"/>
      <c r="B1064" s="305"/>
      <c r="C1064" s="305"/>
      <c r="D1064" s="305"/>
      <c r="E1064" s="331"/>
      <c r="F1064" s="331"/>
      <c r="G1064" s="331"/>
      <c r="H1064" s="305"/>
    </row>
    <row r="1065" spans="1:8">
      <c r="A1065" s="305"/>
      <c r="B1065" s="305"/>
      <c r="C1065" s="305"/>
      <c r="D1065" s="305"/>
      <c r="E1065" s="331"/>
      <c r="F1065" s="331"/>
      <c r="G1065" s="331"/>
      <c r="H1065" s="305"/>
    </row>
    <row r="1066" spans="1:8">
      <c r="A1066" s="305"/>
      <c r="B1066" s="305"/>
      <c r="C1066" s="305"/>
      <c r="D1066" s="305"/>
      <c r="E1066" s="331"/>
      <c r="F1066" s="331"/>
      <c r="G1066" s="331"/>
      <c r="H1066" s="305"/>
    </row>
    <row r="1067" spans="1:8">
      <c r="A1067" s="305"/>
      <c r="B1067" s="305"/>
      <c r="C1067" s="305"/>
      <c r="D1067" s="305"/>
      <c r="E1067" s="331"/>
      <c r="F1067" s="331"/>
      <c r="G1067" s="331"/>
      <c r="H1067" s="305"/>
    </row>
    <row r="1068" spans="1:8">
      <c r="A1068" s="305"/>
      <c r="B1068" s="305"/>
      <c r="C1068" s="305"/>
      <c r="D1068" s="305"/>
      <c r="E1068" s="331"/>
      <c r="F1068" s="331"/>
      <c r="G1068" s="331"/>
      <c r="H1068" s="305"/>
    </row>
    <row r="1069" spans="1:8">
      <c r="A1069" s="305"/>
      <c r="B1069" s="305"/>
      <c r="C1069" s="305"/>
      <c r="D1069" s="305"/>
      <c r="E1069" s="331"/>
      <c r="F1069" s="331"/>
      <c r="G1069" s="331"/>
      <c r="H1069" s="305"/>
    </row>
    <row r="1070" spans="1:8">
      <c r="A1070" s="305"/>
      <c r="B1070" s="305"/>
      <c r="C1070" s="305"/>
      <c r="D1070" s="305"/>
      <c r="E1070" s="331"/>
      <c r="F1070" s="331"/>
      <c r="G1070" s="331"/>
      <c r="H1070" s="305"/>
    </row>
    <row r="1071" spans="1:8">
      <c r="A1071" s="305"/>
      <c r="B1071" s="305"/>
      <c r="C1071" s="305"/>
      <c r="D1071" s="305"/>
      <c r="E1071" s="331"/>
      <c r="F1071" s="331"/>
      <c r="G1071" s="331"/>
      <c r="H1071" s="305"/>
    </row>
    <row r="1072" spans="1:8">
      <c r="A1072" s="305"/>
      <c r="B1072" s="305"/>
      <c r="C1072" s="305"/>
      <c r="D1072" s="305"/>
      <c r="E1072" s="331"/>
      <c r="F1072" s="331"/>
      <c r="G1072" s="331"/>
      <c r="H1072" s="305"/>
    </row>
    <row r="1073" spans="1:8">
      <c r="A1073" s="305"/>
      <c r="B1073" s="305"/>
      <c r="C1073" s="305"/>
      <c r="D1073" s="305"/>
      <c r="E1073" s="331"/>
      <c r="F1073" s="331"/>
      <c r="G1073" s="331"/>
      <c r="H1073" s="305"/>
    </row>
    <row r="1074" spans="1:8">
      <c r="A1074" s="305"/>
      <c r="B1074" s="305"/>
      <c r="C1074" s="305"/>
      <c r="D1074" s="305"/>
      <c r="E1074" s="331"/>
      <c r="F1074" s="331"/>
      <c r="G1074" s="331"/>
      <c r="H1074" s="305"/>
    </row>
    <row r="1075" spans="1:8">
      <c r="A1075" s="305"/>
      <c r="B1075" s="305"/>
      <c r="C1075" s="305"/>
      <c r="D1075" s="305"/>
      <c r="E1075" s="331"/>
      <c r="F1075" s="331"/>
      <c r="G1075" s="331"/>
      <c r="H1075" s="305"/>
    </row>
    <row r="1076" spans="1:8">
      <c r="A1076" s="305"/>
      <c r="B1076" s="305"/>
      <c r="C1076" s="305"/>
      <c r="D1076" s="305"/>
      <c r="E1076" s="331"/>
      <c r="F1076" s="331"/>
      <c r="G1076" s="331"/>
      <c r="H1076" s="305"/>
    </row>
    <row r="1077" spans="1:8">
      <c r="A1077" s="305"/>
      <c r="B1077" s="305"/>
      <c r="C1077" s="305"/>
      <c r="D1077" s="305"/>
      <c r="E1077" s="331"/>
      <c r="F1077" s="331"/>
      <c r="G1077" s="331"/>
      <c r="H1077" s="305"/>
    </row>
    <row r="1078" spans="1:8">
      <c r="A1078" s="305"/>
      <c r="B1078" s="305"/>
      <c r="C1078" s="305"/>
      <c r="D1078" s="305"/>
      <c r="E1078" s="331"/>
      <c r="F1078" s="331"/>
      <c r="G1078" s="331"/>
      <c r="H1078" s="305"/>
    </row>
    <row r="1079" spans="1:8">
      <c r="A1079" s="305"/>
      <c r="B1079" s="305"/>
      <c r="C1079" s="305"/>
      <c r="D1079" s="305"/>
      <c r="E1079" s="331"/>
      <c r="F1079" s="331"/>
      <c r="G1079" s="331"/>
      <c r="H1079" s="305"/>
    </row>
    <row r="1080" spans="1:8">
      <c r="A1080" s="305"/>
      <c r="B1080" s="305"/>
      <c r="C1080" s="305"/>
      <c r="D1080" s="305"/>
      <c r="E1080" s="331"/>
      <c r="F1080" s="331"/>
      <c r="G1080" s="331"/>
      <c r="H1080" s="305"/>
    </row>
    <row r="1081" spans="1:8">
      <c r="A1081" s="305"/>
      <c r="B1081" s="305"/>
      <c r="C1081" s="305"/>
      <c r="D1081" s="305"/>
      <c r="E1081" s="331"/>
      <c r="F1081" s="331"/>
      <c r="G1081" s="331"/>
      <c r="H1081" s="305"/>
    </row>
    <row r="1082" spans="1:8">
      <c r="A1082" s="305"/>
      <c r="B1082" s="305"/>
      <c r="C1082" s="305"/>
      <c r="D1082" s="305"/>
      <c r="E1082" s="331"/>
      <c r="F1082" s="331"/>
      <c r="G1082" s="331"/>
      <c r="H1082" s="305"/>
    </row>
    <row r="1083" spans="1:8">
      <c r="A1083" s="305"/>
      <c r="B1083" s="305"/>
      <c r="C1083" s="305"/>
      <c r="D1083" s="305"/>
      <c r="E1083" s="331"/>
      <c r="F1083" s="331"/>
      <c r="G1083" s="331"/>
      <c r="H1083" s="305"/>
    </row>
    <row r="1084" spans="1:8">
      <c r="A1084" s="305"/>
      <c r="B1084" s="305"/>
      <c r="C1084" s="305"/>
      <c r="D1084" s="305"/>
      <c r="E1084" s="331"/>
      <c r="F1084" s="331"/>
      <c r="G1084" s="331"/>
      <c r="H1084" s="305"/>
    </row>
    <row r="1085" spans="1:8">
      <c r="A1085" s="305"/>
      <c r="B1085" s="305"/>
      <c r="C1085" s="305"/>
      <c r="D1085" s="305"/>
      <c r="E1085" s="331"/>
      <c r="F1085" s="331"/>
      <c r="G1085" s="331"/>
      <c r="H1085" s="305"/>
    </row>
    <row r="1086" spans="1:8">
      <c r="A1086" s="305"/>
      <c r="B1086" s="305"/>
      <c r="C1086" s="305"/>
      <c r="D1086" s="305"/>
      <c r="E1086" s="331"/>
      <c r="F1086" s="331"/>
      <c r="G1086" s="331"/>
      <c r="H1086" s="305"/>
    </row>
    <row r="1087" spans="1:8">
      <c r="A1087" s="305"/>
      <c r="B1087" s="305"/>
      <c r="C1087" s="305"/>
      <c r="D1087" s="305"/>
      <c r="E1087" s="331"/>
      <c r="F1087" s="331"/>
      <c r="G1087" s="331"/>
      <c r="H1087" s="305"/>
    </row>
    <row r="1088" spans="1:8">
      <c r="A1088" s="305"/>
      <c r="B1088" s="305"/>
      <c r="C1088" s="305"/>
      <c r="D1088" s="305"/>
      <c r="E1088" s="331"/>
      <c r="F1088" s="331"/>
      <c r="G1088" s="331"/>
      <c r="H1088" s="305"/>
    </row>
    <row r="1089" spans="1:8">
      <c r="A1089" s="305"/>
      <c r="B1089" s="305"/>
      <c r="C1089" s="305"/>
      <c r="D1089" s="305"/>
      <c r="E1089" s="331"/>
      <c r="F1089" s="331"/>
      <c r="G1089" s="331"/>
      <c r="H1089" s="305"/>
    </row>
    <row r="1090" spans="1:8">
      <c r="A1090" s="305"/>
      <c r="B1090" s="305"/>
      <c r="C1090" s="305"/>
      <c r="D1090" s="305"/>
      <c r="E1090" s="331"/>
      <c r="F1090" s="331"/>
      <c r="G1090" s="331"/>
      <c r="H1090" s="305"/>
    </row>
    <row r="1091" spans="1:8">
      <c r="A1091" s="305"/>
      <c r="B1091" s="305"/>
      <c r="C1091" s="305"/>
      <c r="D1091" s="305"/>
      <c r="E1091" s="331"/>
      <c r="F1091" s="331"/>
      <c r="G1091" s="331"/>
      <c r="H1091" s="305"/>
    </row>
    <row r="1092" spans="1:8">
      <c r="A1092" s="305"/>
      <c r="B1092" s="305"/>
      <c r="C1092" s="305"/>
      <c r="D1092" s="305"/>
      <c r="E1092" s="331"/>
      <c r="F1092" s="331"/>
      <c r="G1092" s="331"/>
      <c r="H1092" s="305"/>
    </row>
    <row r="1093" spans="1:8">
      <c r="A1093" s="305"/>
      <c r="B1093" s="305"/>
      <c r="C1093" s="305"/>
      <c r="D1093" s="305"/>
      <c r="E1093" s="331"/>
      <c r="F1093" s="331"/>
      <c r="G1093" s="331"/>
      <c r="H1093" s="305"/>
    </row>
    <row r="1094" spans="1:8">
      <c r="A1094" s="305"/>
      <c r="B1094" s="305"/>
      <c r="C1094" s="305"/>
      <c r="D1094" s="305"/>
      <c r="E1094" s="331"/>
      <c r="F1094" s="331"/>
      <c r="G1094" s="331"/>
      <c r="H1094" s="305"/>
    </row>
    <row r="1095" spans="1:8">
      <c r="A1095" s="305"/>
      <c r="B1095" s="305"/>
      <c r="C1095" s="305"/>
      <c r="D1095" s="305"/>
      <c r="E1095" s="331"/>
      <c r="F1095" s="331"/>
      <c r="G1095" s="331"/>
      <c r="H1095" s="305"/>
    </row>
    <row r="1096" spans="1:8">
      <c r="A1096" s="305"/>
      <c r="B1096" s="305"/>
      <c r="C1096" s="305"/>
      <c r="D1096" s="305"/>
      <c r="E1096" s="331"/>
      <c r="F1096" s="331"/>
      <c r="G1096" s="331"/>
      <c r="H1096" s="305"/>
    </row>
    <row r="1097" spans="1:8">
      <c r="A1097" s="305"/>
      <c r="B1097" s="305"/>
      <c r="C1097" s="305"/>
      <c r="D1097" s="305"/>
      <c r="E1097" s="331"/>
      <c r="F1097" s="331"/>
      <c r="G1097" s="331"/>
      <c r="H1097" s="305"/>
    </row>
    <row r="1098" spans="1:8">
      <c r="A1098" s="305"/>
      <c r="B1098" s="305"/>
      <c r="C1098" s="305"/>
      <c r="D1098" s="305"/>
      <c r="E1098" s="331"/>
      <c r="F1098" s="331"/>
      <c r="G1098" s="331"/>
      <c r="H1098" s="305"/>
    </row>
    <row r="1099" spans="1:8">
      <c r="A1099" s="305"/>
      <c r="B1099" s="305"/>
      <c r="C1099" s="305"/>
      <c r="D1099" s="305"/>
      <c r="E1099" s="331"/>
      <c r="F1099" s="331"/>
      <c r="G1099" s="331"/>
      <c r="H1099" s="305"/>
    </row>
    <row r="1100" spans="1:8">
      <c r="A1100" s="305"/>
      <c r="B1100" s="305"/>
      <c r="C1100" s="305"/>
      <c r="D1100" s="305"/>
      <c r="E1100" s="331"/>
      <c r="F1100" s="331"/>
      <c r="G1100" s="331"/>
      <c r="H1100" s="305"/>
    </row>
    <row r="1101" spans="1:8">
      <c r="A1101" s="305"/>
      <c r="B1101" s="305"/>
      <c r="C1101" s="305"/>
      <c r="D1101" s="305"/>
      <c r="E1101" s="331"/>
      <c r="F1101" s="331"/>
      <c r="G1101" s="331"/>
      <c r="H1101" s="305"/>
    </row>
    <row r="1102" spans="1:8">
      <c r="A1102" s="305"/>
      <c r="B1102" s="305"/>
      <c r="C1102" s="305"/>
      <c r="D1102" s="305"/>
      <c r="E1102" s="331"/>
      <c r="F1102" s="331"/>
      <c r="G1102" s="331"/>
      <c r="H1102" s="305"/>
    </row>
    <row r="1103" spans="1:8">
      <c r="A1103" s="305"/>
      <c r="B1103" s="305"/>
      <c r="C1103" s="305"/>
      <c r="D1103" s="305"/>
      <c r="E1103" s="331"/>
      <c r="F1103" s="331"/>
      <c r="G1103" s="331"/>
      <c r="H1103" s="305"/>
    </row>
    <row r="1104" spans="1:8">
      <c r="A1104" s="305"/>
      <c r="B1104" s="305"/>
      <c r="C1104" s="305"/>
      <c r="D1104" s="305"/>
      <c r="E1104" s="331"/>
      <c r="F1104" s="331"/>
      <c r="G1104" s="331"/>
      <c r="H1104" s="305"/>
    </row>
    <row r="1105" spans="1:8">
      <c r="A1105" s="305"/>
      <c r="B1105" s="305"/>
      <c r="C1105" s="305"/>
      <c r="D1105" s="305"/>
      <c r="E1105" s="331"/>
      <c r="F1105" s="331"/>
      <c r="G1105" s="331"/>
      <c r="H1105" s="305"/>
    </row>
    <row r="1106" spans="1:8">
      <c r="A1106" s="305"/>
      <c r="B1106" s="305"/>
      <c r="C1106" s="305"/>
      <c r="D1106" s="305"/>
      <c r="E1106" s="331"/>
      <c r="F1106" s="331"/>
      <c r="G1106" s="331"/>
      <c r="H1106" s="305"/>
    </row>
    <row r="1107" spans="1:8">
      <c r="A1107" s="305"/>
      <c r="B1107" s="305"/>
      <c r="C1107" s="305"/>
      <c r="D1107" s="305"/>
      <c r="E1107" s="331"/>
      <c r="F1107" s="331"/>
      <c r="G1107" s="331"/>
      <c r="H1107" s="305"/>
    </row>
    <row r="1108" spans="1:8">
      <c r="A1108" s="305"/>
      <c r="B1108" s="305"/>
      <c r="C1108" s="305"/>
      <c r="D1108" s="305"/>
      <c r="E1108" s="331"/>
      <c r="F1108" s="331"/>
      <c r="G1108" s="331"/>
      <c r="H1108" s="305"/>
    </row>
    <row r="1109" spans="1:8">
      <c r="A1109" s="305"/>
      <c r="B1109" s="305"/>
      <c r="C1109" s="305"/>
      <c r="D1109" s="305"/>
      <c r="E1109" s="331"/>
      <c r="F1109" s="331"/>
      <c r="G1109" s="331"/>
      <c r="H1109" s="305"/>
    </row>
    <row r="1110" spans="1:8">
      <c r="A1110" s="305"/>
      <c r="B1110" s="305"/>
      <c r="C1110" s="305"/>
      <c r="D1110" s="305"/>
      <c r="E1110" s="331"/>
      <c r="F1110" s="331"/>
      <c r="G1110" s="331"/>
      <c r="H1110" s="305"/>
    </row>
    <row r="1111" spans="1:8">
      <c r="A1111" s="305"/>
      <c r="B1111" s="305"/>
      <c r="C1111" s="305"/>
      <c r="D1111" s="305"/>
      <c r="E1111" s="331"/>
      <c r="F1111" s="331"/>
      <c r="G1111" s="331"/>
      <c r="H1111" s="305"/>
    </row>
    <row r="1112" spans="1:8">
      <c r="A1112" s="305"/>
      <c r="B1112" s="305"/>
      <c r="C1112" s="305"/>
      <c r="D1112" s="305"/>
      <c r="E1112" s="331"/>
      <c r="F1112" s="331"/>
      <c r="G1112" s="331"/>
      <c r="H1112" s="305"/>
    </row>
    <row r="1113" spans="1:8">
      <c r="A1113" s="305"/>
      <c r="B1113" s="305"/>
      <c r="C1113" s="305"/>
      <c r="D1113" s="305"/>
      <c r="E1113" s="331"/>
      <c r="F1113" s="331"/>
      <c r="G1113" s="331"/>
      <c r="H1113" s="305"/>
    </row>
    <row r="1114" spans="1:8">
      <c r="A1114" s="305"/>
      <c r="B1114" s="305"/>
      <c r="C1114" s="305"/>
      <c r="D1114" s="305"/>
      <c r="E1114" s="331"/>
      <c r="F1114" s="331"/>
      <c r="G1114" s="331"/>
      <c r="H1114" s="305"/>
    </row>
    <row r="1115" spans="1:8">
      <c r="A1115" s="305"/>
      <c r="B1115" s="305"/>
      <c r="C1115" s="305"/>
      <c r="D1115" s="305"/>
      <c r="E1115" s="331"/>
      <c r="F1115" s="331"/>
      <c r="G1115" s="331"/>
      <c r="H1115" s="305"/>
    </row>
    <row r="1116" spans="1:8">
      <c r="A1116" s="305"/>
      <c r="B1116" s="305"/>
      <c r="C1116" s="305"/>
      <c r="D1116" s="305"/>
      <c r="E1116" s="331"/>
      <c r="F1116" s="331"/>
      <c r="G1116" s="331"/>
      <c r="H1116" s="305"/>
    </row>
    <row r="1117" spans="1:8">
      <c r="A1117" s="305"/>
      <c r="B1117" s="305"/>
      <c r="C1117" s="305"/>
      <c r="D1117" s="305"/>
      <c r="E1117" s="331"/>
      <c r="F1117" s="331"/>
      <c r="G1117" s="331"/>
      <c r="H1117" s="305"/>
    </row>
    <row r="1118" spans="1:8">
      <c r="A1118" s="305"/>
      <c r="B1118" s="305"/>
      <c r="C1118" s="305"/>
      <c r="D1118" s="305"/>
      <c r="E1118" s="331"/>
      <c r="F1118" s="331"/>
      <c r="G1118" s="331"/>
      <c r="H1118" s="305"/>
    </row>
    <row r="1119" spans="1:8">
      <c r="A1119" s="305"/>
      <c r="B1119" s="305"/>
      <c r="C1119" s="305"/>
      <c r="D1119" s="305"/>
      <c r="E1119" s="331"/>
      <c r="F1119" s="331"/>
      <c r="G1119" s="331"/>
      <c r="H1119" s="305"/>
    </row>
    <row r="1120" spans="1:8">
      <c r="A1120" s="305"/>
      <c r="B1120" s="305"/>
      <c r="C1120" s="305"/>
      <c r="D1120" s="305"/>
      <c r="E1120" s="331"/>
      <c r="F1120" s="331"/>
      <c r="G1120" s="331"/>
      <c r="H1120" s="305"/>
    </row>
    <row r="1121" spans="1:8">
      <c r="A1121" s="305"/>
      <c r="B1121" s="305"/>
      <c r="C1121" s="305"/>
      <c r="D1121" s="305"/>
      <c r="E1121" s="331"/>
      <c r="F1121" s="331"/>
      <c r="G1121" s="331"/>
      <c r="H1121" s="305"/>
    </row>
    <row r="1122" spans="1:8">
      <c r="A1122" s="305"/>
      <c r="B1122" s="305"/>
      <c r="C1122" s="305"/>
      <c r="D1122" s="305"/>
      <c r="E1122" s="331"/>
      <c r="F1122" s="331"/>
      <c r="G1122" s="331"/>
      <c r="H1122" s="305"/>
    </row>
    <row r="1123" spans="1:8">
      <c r="A1123" s="305"/>
      <c r="B1123" s="305"/>
      <c r="C1123" s="305"/>
      <c r="D1123" s="305"/>
      <c r="E1123" s="331"/>
      <c r="F1123" s="331"/>
      <c r="G1123" s="331"/>
      <c r="H1123" s="305"/>
    </row>
    <row r="1124" spans="1:8">
      <c r="A1124" s="305"/>
      <c r="B1124" s="305"/>
      <c r="C1124" s="305"/>
      <c r="D1124" s="305"/>
      <c r="E1124" s="331"/>
      <c r="F1124" s="331"/>
      <c r="G1124" s="331"/>
      <c r="H1124" s="305"/>
    </row>
    <row r="1125" spans="1:8">
      <c r="A1125" s="305"/>
      <c r="B1125" s="305"/>
      <c r="C1125" s="305"/>
      <c r="D1125" s="305"/>
      <c r="E1125" s="331"/>
      <c r="F1125" s="331"/>
      <c r="G1125" s="331"/>
      <c r="H1125" s="305"/>
    </row>
    <row r="1126" spans="1:8">
      <c r="A1126" s="305"/>
      <c r="B1126" s="305"/>
      <c r="C1126" s="305"/>
      <c r="D1126" s="305"/>
      <c r="E1126" s="331"/>
      <c r="F1126" s="331"/>
      <c r="G1126" s="331"/>
      <c r="H1126" s="305"/>
    </row>
    <row r="1127" spans="1:8">
      <c r="A1127" s="305"/>
      <c r="B1127" s="305"/>
      <c r="C1127" s="305"/>
      <c r="D1127" s="305"/>
      <c r="E1127" s="331"/>
      <c r="F1127" s="331"/>
      <c r="G1127" s="331"/>
      <c r="H1127" s="305"/>
    </row>
    <row r="1128" spans="1:8">
      <c r="A1128" s="305"/>
      <c r="B1128" s="305"/>
      <c r="C1128" s="305"/>
      <c r="D1128" s="305"/>
      <c r="E1128" s="331"/>
      <c r="F1128" s="331"/>
      <c r="G1128" s="331"/>
      <c r="H1128" s="305"/>
    </row>
    <row r="1129" spans="1:8">
      <c r="A1129" s="305"/>
      <c r="B1129" s="305"/>
      <c r="C1129" s="305"/>
      <c r="D1129" s="305"/>
      <c r="E1129" s="331"/>
      <c r="F1129" s="331"/>
      <c r="G1129" s="331"/>
      <c r="H1129" s="305"/>
    </row>
    <row r="1130" spans="1:8">
      <c r="A1130" s="305"/>
      <c r="B1130" s="305"/>
      <c r="C1130" s="305"/>
      <c r="D1130" s="305"/>
      <c r="E1130" s="331"/>
      <c r="F1130" s="331"/>
      <c r="G1130" s="331"/>
      <c r="H1130" s="305"/>
    </row>
    <row r="1131" spans="1:8">
      <c r="A1131" s="305"/>
      <c r="B1131" s="305"/>
      <c r="C1131" s="305"/>
      <c r="D1131" s="305"/>
      <c r="E1131" s="331"/>
      <c r="F1131" s="331"/>
      <c r="G1131" s="331"/>
      <c r="H1131" s="305"/>
    </row>
    <row r="1132" spans="1:8">
      <c r="A1132" s="305"/>
      <c r="B1132" s="305"/>
      <c r="C1132" s="305"/>
      <c r="D1132" s="305"/>
      <c r="E1132" s="331"/>
      <c r="F1132" s="331"/>
      <c r="G1132" s="331"/>
      <c r="H1132" s="305"/>
    </row>
    <row r="1133" spans="1:8">
      <c r="A1133" s="305"/>
      <c r="B1133" s="305"/>
      <c r="C1133" s="305"/>
      <c r="D1133" s="305"/>
      <c r="E1133" s="331"/>
      <c r="F1133" s="331"/>
      <c r="G1133" s="331"/>
      <c r="H1133" s="305"/>
    </row>
    <row r="1134" spans="1:8">
      <c r="A1134" s="305"/>
      <c r="B1134" s="305"/>
      <c r="C1134" s="305"/>
      <c r="D1134" s="305"/>
      <c r="E1134" s="331"/>
      <c r="F1134" s="331"/>
      <c r="G1134" s="331"/>
      <c r="H1134" s="305"/>
    </row>
    <row r="1135" spans="1:8">
      <c r="A1135" s="305"/>
      <c r="B1135" s="305"/>
      <c r="C1135" s="305"/>
      <c r="D1135" s="305"/>
      <c r="E1135" s="331"/>
      <c r="F1135" s="331"/>
      <c r="G1135" s="331"/>
      <c r="H1135" s="305"/>
    </row>
    <row r="1136" spans="1:8">
      <c r="A1136" s="305"/>
      <c r="B1136" s="305"/>
      <c r="C1136" s="305"/>
      <c r="D1136" s="305"/>
      <c r="E1136" s="331"/>
      <c r="F1136" s="331"/>
      <c r="G1136" s="331"/>
      <c r="H1136" s="305"/>
    </row>
    <row r="1137" spans="1:8">
      <c r="A1137" s="305"/>
      <c r="B1137" s="305"/>
      <c r="C1137" s="305"/>
      <c r="D1137" s="305"/>
      <c r="E1137" s="331"/>
      <c r="F1137" s="331"/>
      <c r="G1137" s="331"/>
      <c r="H1137" s="305"/>
    </row>
    <row r="1138" spans="1:8">
      <c r="A1138" s="305"/>
      <c r="B1138" s="305"/>
      <c r="C1138" s="305"/>
      <c r="D1138" s="305"/>
      <c r="E1138" s="331"/>
      <c r="F1138" s="331"/>
      <c r="G1138" s="331"/>
      <c r="H1138" s="305"/>
    </row>
    <row r="1139" spans="1:8">
      <c r="A1139" s="305"/>
      <c r="B1139" s="305"/>
      <c r="C1139" s="305"/>
      <c r="D1139" s="305"/>
      <c r="E1139" s="331"/>
      <c r="F1139" s="331"/>
      <c r="G1139" s="331"/>
      <c r="H1139" s="305"/>
    </row>
    <row r="1140" spans="1:8">
      <c r="A1140" s="305"/>
      <c r="B1140" s="305"/>
      <c r="C1140" s="305"/>
      <c r="D1140" s="305"/>
      <c r="E1140" s="331"/>
      <c r="F1140" s="331"/>
      <c r="G1140" s="331"/>
      <c r="H1140" s="305"/>
    </row>
    <row r="1141" spans="1:8">
      <c r="A1141" s="305"/>
      <c r="B1141" s="305"/>
      <c r="C1141" s="305"/>
      <c r="D1141" s="305"/>
      <c r="E1141" s="331"/>
      <c r="F1141" s="331"/>
      <c r="G1141" s="331"/>
      <c r="H1141" s="305"/>
    </row>
    <row r="1142" spans="1:8">
      <c r="A1142" s="305"/>
      <c r="B1142" s="305"/>
      <c r="C1142" s="305"/>
      <c r="D1142" s="305"/>
      <c r="E1142" s="331"/>
      <c r="F1142" s="331"/>
      <c r="G1142" s="331"/>
      <c r="H1142" s="305"/>
    </row>
    <row r="1143" spans="1:8">
      <c r="A1143" s="305"/>
      <c r="B1143" s="305"/>
      <c r="C1143" s="305"/>
      <c r="D1143" s="305"/>
      <c r="E1143" s="331"/>
      <c r="F1143" s="331"/>
      <c r="G1143" s="331"/>
      <c r="H1143" s="305"/>
    </row>
    <row r="1144" spans="1:8">
      <c r="A1144" s="305"/>
      <c r="B1144" s="305"/>
      <c r="C1144" s="305"/>
      <c r="D1144" s="305"/>
      <c r="E1144" s="331"/>
      <c r="F1144" s="331"/>
      <c r="G1144" s="331"/>
      <c r="H1144" s="305"/>
    </row>
    <row r="1145" spans="1:8">
      <c r="A1145" s="305"/>
      <c r="B1145" s="305"/>
      <c r="C1145" s="305"/>
      <c r="D1145" s="305"/>
      <c r="E1145" s="331"/>
      <c r="F1145" s="331"/>
      <c r="G1145" s="331"/>
      <c r="H1145" s="305"/>
    </row>
    <row r="1146" spans="1:8">
      <c r="A1146" s="305"/>
      <c r="B1146" s="305"/>
      <c r="C1146" s="305"/>
      <c r="D1146" s="305"/>
      <c r="E1146" s="331"/>
      <c r="F1146" s="331"/>
      <c r="G1146" s="331"/>
      <c r="H1146" s="305"/>
    </row>
    <row r="1147" spans="1:8">
      <c r="A1147" s="305"/>
      <c r="B1147" s="305"/>
      <c r="C1147" s="305"/>
      <c r="D1147" s="305"/>
      <c r="E1147" s="331"/>
      <c r="F1147" s="331"/>
      <c r="G1147" s="331"/>
      <c r="H1147" s="305"/>
    </row>
    <row r="1148" spans="1:8">
      <c r="A1148" s="305"/>
      <c r="B1148" s="305"/>
      <c r="C1148" s="305"/>
      <c r="D1148" s="305"/>
      <c r="E1148" s="331"/>
      <c r="F1148" s="331"/>
      <c r="G1148" s="331"/>
      <c r="H1148" s="305"/>
    </row>
    <row r="1149" spans="1:8">
      <c r="A1149" s="305"/>
      <c r="B1149" s="305"/>
      <c r="C1149" s="305"/>
      <c r="D1149" s="305"/>
      <c r="E1149" s="331"/>
      <c r="F1149" s="331"/>
      <c r="G1149" s="331"/>
      <c r="H1149" s="305"/>
    </row>
    <row r="1150" spans="1:8">
      <c r="A1150" s="305"/>
      <c r="B1150" s="305"/>
      <c r="C1150" s="305"/>
      <c r="D1150" s="305"/>
      <c r="E1150" s="331"/>
      <c r="F1150" s="331"/>
      <c r="G1150" s="331"/>
      <c r="H1150" s="305"/>
    </row>
    <row r="1151" spans="1:8">
      <c r="A1151" s="305"/>
      <c r="B1151" s="305"/>
      <c r="C1151" s="305"/>
      <c r="D1151" s="305"/>
      <c r="E1151" s="331"/>
      <c r="F1151" s="331"/>
      <c r="G1151" s="331"/>
      <c r="H1151" s="305"/>
    </row>
    <row r="1152" spans="1:8">
      <c r="A1152" s="305"/>
      <c r="B1152" s="305"/>
      <c r="C1152" s="305"/>
      <c r="D1152" s="305"/>
      <c r="E1152" s="331"/>
      <c r="F1152" s="331"/>
      <c r="G1152" s="331"/>
      <c r="H1152" s="305"/>
    </row>
    <row r="1153" spans="1:8">
      <c r="A1153" s="305"/>
      <c r="B1153" s="305"/>
      <c r="C1153" s="305"/>
      <c r="D1153" s="305"/>
      <c r="E1153" s="331"/>
      <c r="F1153" s="331"/>
      <c r="G1153" s="331"/>
      <c r="H1153" s="305"/>
    </row>
    <row r="1154" spans="1:8">
      <c r="A1154" s="305"/>
      <c r="B1154" s="305"/>
      <c r="C1154" s="305"/>
      <c r="D1154" s="305"/>
      <c r="E1154" s="331"/>
      <c r="F1154" s="331"/>
      <c r="G1154" s="331"/>
      <c r="H1154" s="305"/>
    </row>
    <row r="1155" spans="1:8">
      <c r="A1155" s="305"/>
      <c r="B1155" s="305"/>
      <c r="C1155" s="305"/>
      <c r="D1155" s="305"/>
      <c r="E1155" s="331"/>
      <c r="F1155" s="331"/>
      <c r="G1155" s="331"/>
      <c r="H1155" s="305"/>
    </row>
    <row r="1156" spans="1:8">
      <c r="A1156" s="305"/>
      <c r="B1156" s="305"/>
      <c r="C1156" s="305"/>
      <c r="D1156" s="305"/>
      <c r="E1156" s="331"/>
      <c r="F1156" s="331"/>
      <c r="G1156" s="331"/>
      <c r="H1156" s="305"/>
    </row>
    <row r="1157" spans="1:8">
      <c r="A1157" s="305"/>
      <c r="B1157" s="305"/>
      <c r="C1157" s="305"/>
      <c r="D1157" s="305"/>
      <c r="E1157" s="331"/>
      <c r="F1157" s="331"/>
      <c r="G1157" s="331"/>
      <c r="H1157" s="305"/>
    </row>
    <row r="1158" spans="1:8">
      <c r="A1158" s="305"/>
      <c r="B1158" s="305"/>
      <c r="C1158" s="305"/>
      <c r="D1158" s="305"/>
      <c r="E1158" s="331"/>
      <c r="F1158" s="331"/>
      <c r="G1158" s="331"/>
      <c r="H1158" s="305"/>
    </row>
    <row r="1159" spans="1:8">
      <c r="A1159" s="305"/>
      <c r="B1159" s="305"/>
      <c r="C1159" s="305"/>
      <c r="D1159" s="305"/>
      <c r="E1159" s="331"/>
      <c r="F1159" s="331"/>
      <c r="G1159" s="331"/>
      <c r="H1159" s="305"/>
    </row>
    <row r="1160" spans="1:8">
      <c r="A1160" s="305"/>
      <c r="B1160" s="305"/>
      <c r="C1160" s="305"/>
      <c r="D1160" s="305"/>
      <c r="E1160" s="331"/>
      <c r="F1160" s="331"/>
      <c r="G1160" s="331"/>
      <c r="H1160" s="305"/>
    </row>
    <row r="1161" spans="1:8">
      <c r="A1161" s="305"/>
      <c r="B1161" s="305"/>
      <c r="C1161" s="305"/>
      <c r="D1161" s="305"/>
      <c r="E1161" s="331"/>
      <c r="F1161" s="331"/>
      <c r="G1161" s="331"/>
      <c r="H1161" s="305"/>
    </row>
    <row r="1162" spans="1:8">
      <c r="A1162" s="305"/>
      <c r="B1162" s="305"/>
      <c r="C1162" s="305"/>
      <c r="D1162" s="305"/>
      <c r="E1162" s="331"/>
      <c r="F1162" s="331"/>
      <c r="G1162" s="331"/>
      <c r="H1162" s="305"/>
    </row>
    <row r="1163" spans="1:8">
      <c r="A1163" s="305"/>
      <c r="B1163" s="305"/>
      <c r="C1163" s="305"/>
      <c r="D1163" s="305"/>
      <c r="E1163" s="331"/>
      <c r="F1163" s="331"/>
      <c r="G1163" s="331"/>
      <c r="H1163" s="305"/>
    </row>
    <row r="1164" spans="1:8">
      <c r="A1164" s="305"/>
      <c r="B1164" s="305"/>
      <c r="C1164" s="305"/>
      <c r="D1164" s="305"/>
      <c r="E1164" s="331"/>
      <c r="F1164" s="331"/>
      <c r="G1164" s="331"/>
      <c r="H1164" s="305"/>
    </row>
    <row r="1165" spans="1:8">
      <c r="A1165" s="305"/>
      <c r="B1165" s="305"/>
      <c r="C1165" s="305"/>
      <c r="D1165" s="305"/>
      <c r="E1165" s="331"/>
      <c r="F1165" s="331"/>
      <c r="G1165" s="331"/>
      <c r="H1165" s="305"/>
    </row>
    <row r="1166" spans="1:8">
      <c r="A1166" s="305"/>
      <c r="B1166" s="305"/>
      <c r="C1166" s="305"/>
      <c r="D1166" s="305"/>
      <c r="E1166" s="331"/>
      <c r="F1166" s="331"/>
      <c r="G1166" s="331"/>
      <c r="H1166" s="305"/>
    </row>
    <row r="1167" spans="1:8">
      <c r="A1167" s="305"/>
      <c r="B1167" s="305"/>
      <c r="C1167" s="305"/>
      <c r="D1167" s="305"/>
      <c r="E1167" s="331"/>
      <c r="F1167" s="331"/>
      <c r="G1167" s="331"/>
      <c r="H1167" s="305"/>
    </row>
    <row r="1168" spans="1:8">
      <c r="A1168" s="305"/>
      <c r="B1168" s="305"/>
      <c r="C1168" s="305"/>
      <c r="D1168" s="305"/>
      <c r="E1168" s="331"/>
      <c r="F1168" s="331"/>
      <c r="G1168" s="331"/>
      <c r="H1168" s="305"/>
    </row>
    <row r="1169" spans="1:8">
      <c r="A1169" s="305"/>
      <c r="B1169" s="305"/>
      <c r="C1169" s="305"/>
      <c r="D1169" s="305"/>
      <c r="E1169" s="331"/>
      <c r="F1169" s="331"/>
      <c r="G1169" s="331"/>
      <c r="H1169" s="305"/>
    </row>
    <row r="1170" spans="1:8">
      <c r="A1170" s="305"/>
      <c r="B1170" s="305"/>
      <c r="C1170" s="305"/>
      <c r="D1170" s="305"/>
      <c r="E1170" s="331"/>
      <c r="F1170" s="331"/>
      <c r="G1170" s="331"/>
      <c r="H1170" s="305"/>
    </row>
    <row r="1171" spans="1:8">
      <c r="A1171" s="305"/>
      <c r="B1171" s="305"/>
      <c r="C1171" s="305"/>
      <c r="D1171" s="305"/>
      <c r="E1171" s="331"/>
      <c r="F1171" s="331"/>
      <c r="G1171" s="331"/>
      <c r="H1171" s="305"/>
    </row>
    <row r="1172" spans="1:8">
      <c r="A1172" s="305"/>
      <c r="B1172" s="305"/>
      <c r="C1172" s="305"/>
      <c r="D1172" s="305"/>
      <c r="E1172" s="331"/>
      <c r="F1172" s="331"/>
      <c r="G1172" s="331"/>
      <c r="H1172" s="305"/>
    </row>
    <row r="1173" spans="1:8">
      <c r="A1173" s="305"/>
      <c r="B1173" s="305"/>
      <c r="C1173" s="305"/>
      <c r="D1173" s="305"/>
      <c r="E1173" s="331"/>
      <c r="F1173" s="331"/>
      <c r="G1173" s="331"/>
      <c r="H1173" s="305"/>
    </row>
    <row r="1174" spans="1:8">
      <c r="A1174" s="305"/>
      <c r="B1174" s="305"/>
      <c r="C1174" s="305"/>
      <c r="D1174" s="305"/>
      <c r="E1174" s="331"/>
      <c r="F1174" s="331"/>
      <c r="G1174" s="331"/>
      <c r="H1174" s="305"/>
    </row>
    <row r="1175" spans="1:8">
      <c r="A1175" s="305"/>
      <c r="B1175" s="305"/>
      <c r="C1175" s="305"/>
      <c r="D1175" s="305"/>
      <c r="E1175" s="331"/>
      <c r="F1175" s="331"/>
      <c r="G1175" s="331"/>
      <c r="H1175" s="305"/>
    </row>
    <row r="1176" spans="1:8">
      <c r="A1176" s="305"/>
      <c r="B1176" s="305"/>
      <c r="C1176" s="305"/>
      <c r="D1176" s="305"/>
      <c r="E1176" s="331"/>
      <c r="F1176" s="331"/>
      <c r="G1176" s="331"/>
      <c r="H1176" s="305"/>
    </row>
    <row r="1177" spans="1:8">
      <c r="A1177" s="305"/>
      <c r="B1177" s="305"/>
      <c r="C1177" s="305"/>
      <c r="D1177" s="305"/>
      <c r="E1177" s="331"/>
      <c r="F1177" s="331"/>
      <c r="G1177" s="331"/>
      <c r="H1177" s="305"/>
    </row>
    <row r="1178" spans="1:8">
      <c r="A1178" s="305"/>
      <c r="B1178" s="305"/>
      <c r="C1178" s="305"/>
      <c r="D1178" s="305"/>
      <c r="E1178" s="331"/>
      <c r="F1178" s="331"/>
      <c r="G1178" s="331"/>
      <c r="H1178" s="305"/>
    </row>
    <row r="1179" spans="1:8">
      <c r="A1179" s="305"/>
      <c r="B1179" s="305"/>
      <c r="C1179" s="305"/>
      <c r="D1179" s="305"/>
      <c r="E1179" s="331"/>
      <c r="F1179" s="331"/>
      <c r="G1179" s="331"/>
      <c r="H1179" s="305"/>
    </row>
    <row r="1180" spans="1:8">
      <c r="A1180" s="305"/>
      <c r="B1180" s="305"/>
      <c r="C1180" s="305"/>
      <c r="D1180" s="305"/>
      <c r="E1180" s="331"/>
      <c r="F1180" s="331"/>
      <c r="G1180" s="331"/>
      <c r="H1180" s="305"/>
    </row>
    <row r="1181" spans="1:8">
      <c r="A1181" s="305"/>
      <c r="B1181" s="305"/>
      <c r="C1181" s="305"/>
      <c r="D1181" s="305"/>
      <c r="E1181" s="331"/>
      <c r="F1181" s="331"/>
      <c r="G1181" s="331"/>
      <c r="H1181" s="305"/>
    </row>
    <row r="1182" spans="1:8">
      <c r="A1182" s="305"/>
      <c r="B1182" s="305"/>
      <c r="C1182" s="305"/>
      <c r="D1182" s="305"/>
      <c r="E1182" s="331"/>
      <c r="F1182" s="331"/>
      <c r="G1182" s="331"/>
      <c r="H1182" s="305"/>
    </row>
    <row r="1183" spans="1:8">
      <c r="A1183" s="305"/>
      <c r="B1183" s="305"/>
      <c r="C1183" s="305"/>
      <c r="D1183" s="305"/>
      <c r="E1183" s="331"/>
      <c r="F1183" s="331"/>
      <c r="G1183" s="331"/>
      <c r="H1183" s="305"/>
    </row>
    <row r="1184" spans="1:8">
      <c r="A1184" s="305"/>
      <c r="B1184" s="305"/>
      <c r="C1184" s="305"/>
      <c r="D1184" s="305"/>
      <c r="E1184" s="331"/>
      <c r="F1184" s="331"/>
      <c r="G1184" s="331"/>
      <c r="H1184" s="305"/>
    </row>
    <row r="1185" spans="1:8">
      <c r="A1185" s="305"/>
      <c r="B1185" s="305"/>
      <c r="C1185" s="305"/>
      <c r="D1185" s="305"/>
      <c r="E1185" s="331"/>
      <c r="F1185" s="331"/>
      <c r="G1185" s="331"/>
      <c r="H1185" s="305"/>
    </row>
    <row r="1186" spans="1:8">
      <c r="A1186" s="305"/>
      <c r="B1186" s="305"/>
      <c r="C1186" s="305"/>
      <c r="D1186" s="305"/>
      <c r="E1186" s="331"/>
      <c r="F1186" s="331"/>
      <c r="G1186" s="331"/>
      <c r="H1186" s="305"/>
    </row>
    <row r="1187" spans="1:8">
      <c r="A1187" s="305"/>
      <c r="B1187" s="305"/>
      <c r="C1187" s="305"/>
      <c r="D1187" s="305"/>
      <c r="E1187" s="331"/>
      <c r="F1187" s="331"/>
      <c r="G1187" s="331"/>
      <c r="H1187" s="305"/>
    </row>
    <row r="1188" spans="1:8">
      <c r="A1188" s="305"/>
      <c r="B1188" s="305"/>
      <c r="C1188" s="305"/>
      <c r="D1188" s="305"/>
      <c r="E1188" s="331"/>
      <c r="F1188" s="331"/>
      <c r="G1188" s="331"/>
      <c r="H1188" s="305"/>
    </row>
    <row r="1189" spans="1:8">
      <c r="A1189" s="305"/>
      <c r="B1189" s="305"/>
      <c r="C1189" s="305"/>
      <c r="D1189" s="305"/>
      <c r="E1189" s="331"/>
      <c r="F1189" s="331"/>
      <c r="G1189" s="331"/>
      <c r="H1189" s="305"/>
    </row>
    <row r="1190" spans="1:8">
      <c r="A1190" s="305"/>
      <c r="B1190" s="305"/>
      <c r="C1190" s="305"/>
      <c r="D1190" s="305"/>
      <c r="E1190" s="331"/>
      <c r="F1190" s="331"/>
      <c r="G1190" s="331"/>
      <c r="H1190" s="305"/>
    </row>
    <row r="1191" spans="1:8">
      <c r="A1191" s="305"/>
      <c r="B1191" s="305"/>
      <c r="C1191" s="305"/>
      <c r="D1191" s="305"/>
      <c r="E1191" s="331"/>
      <c r="F1191" s="331"/>
      <c r="G1191" s="331"/>
      <c r="H1191" s="305"/>
    </row>
    <row r="1192" spans="1:8">
      <c r="A1192" s="305"/>
      <c r="B1192" s="305"/>
      <c r="C1192" s="305"/>
      <c r="D1192" s="305"/>
      <c r="E1192" s="331"/>
      <c r="F1192" s="331"/>
      <c r="G1192" s="331"/>
      <c r="H1192" s="305"/>
    </row>
    <row r="1193" spans="1:8">
      <c r="A1193" s="305"/>
      <c r="B1193" s="305"/>
      <c r="C1193" s="305"/>
      <c r="D1193" s="305"/>
      <c r="E1193" s="331"/>
      <c r="F1193" s="331"/>
      <c r="G1193" s="331"/>
      <c r="H1193" s="305"/>
    </row>
    <row r="1194" spans="1:8">
      <c r="A1194" s="305"/>
      <c r="B1194" s="305"/>
      <c r="C1194" s="305"/>
      <c r="D1194" s="305"/>
      <c r="E1194" s="331"/>
      <c r="F1194" s="331"/>
      <c r="G1194" s="331"/>
      <c r="H1194" s="305"/>
    </row>
    <row r="1195" spans="1:8">
      <c r="A1195" s="305"/>
      <c r="B1195" s="305"/>
      <c r="C1195" s="305"/>
      <c r="D1195" s="305"/>
      <c r="E1195" s="331"/>
      <c r="F1195" s="331"/>
      <c r="G1195" s="331"/>
      <c r="H1195" s="305"/>
    </row>
    <row r="1196" spans="1:8">
      <c r="A1196" s="305"/>
      <c r="B1196" s="305"/>
      <c r="C1196" s="305"/>
      <c r="D1196" s="305"/>
      <c r="E1196" s="331"/>
      <c r="F1196" s="331"/>
      <c r="G1196" s="331"/>
      <c r="H1196" s="305"/>
    </row>
    <row r="1197" spans="1:8">
      <c r="A1197" s="305"/>
      <c r="B1197" s="305"/>
      <c r="C1197" s="305"/>
      <c r="D1197" s="305"/>
      <c r="E1197" s="331"/>
      <c r="F1197" s="331"/>
      <c r="G1197" s="331"/>
      <c r="H1197" s="305"/>
    </row>
    <row r="1198" spans="1:8">
      <c r="A1198" s="305"/>
      <c r="B1198" s="305"/>
      <c r="C1198" s="305"/>
      <c r="D1198" s="305"/>
      <c r="E1198" s="331"/>
      <c r="F1198" s="331"/>
      <c r="G1198" s="331"/>
      <c r="H1198" s="305"/>
    </row>
    <row r="1199" spans="1:8">
      <c r="A1199" s="305"/>
      <c r="B1199" s="305"/>
      <c r="C1199" s="305"/>
      <c r="D1199" s="305"/>
      <c r="E1199" s="331"/>
      <c r="F1199" s="331"/>
      <c r="G1199" s="331"/>
      <c r="H1199" s="305"/>
    </row>
    <row r="1200" spans="1:8">
      <c r="A1200" s="305"/>
      <c r="B1200" s="305"/>
      <c r="C1200" s="305"/>
      <c r="D1200" s="305"/>
      <c r="E1200" s="331"/>
      <c r="F1200" s="331"/>
      <c r="G1200" s="331"/>
      <c r="H1200" s="305"/>
    </row>
    <row r="1201" spans="1:8">
      <c r="A1201" s="305"/>
      <c r="B1201" s="305"/>
      <c r="C1201" s="305"/>
      <c r="D1201" s="305"/>
      <c r="E1201" s="331"/>
      <c r="F1201" s="331"/>
      <c r="G1201" s="331"/>
      <c r="H1201" s="305"/>
    </row>
    <row r="1202" spans="1:8">
      <c r="A1202" s="305"/>
      <c r="B1202" s="305"/>
      <c r="C1202" s="305"/>
      <c r="D1202" s="305"/>
      <c r="E1202" s="331"/>
      <c r="F1202" s="331"/>
      <c r="G1202" s="331"/>
      <c r="H1202" s="305"/>
    </row>
    <row r="1203" spans="1:8">
      <c r="A1203" s="305"/>
      <c r="B1203" s="305"/>
      <c r="C1203" s="305"/>
      <c r="D1203" s="305"/>
      <c r="E1203" s="331"/>
      <c r="F1203" s="331"/>
      <c r="G1203" s="331"/>
      <c r="H1203" s="305"/>
    </row>
    <row r="1204" spans="1:8">
      <c r="A1204" s="305"/>
      <c r="B1204" s="305"/>
      <c r="C1204" s="305"/>
      <c r="D1204" s="305"/>
      <c r="E1204" s="331"/>
      <c r="F1204" s="331"/>
      <c r="G1204" s="331"/>
      <c r="H1204" s="305"/>
    </row>
    <row r="1205" spans="1:8">
      <c r="A1205" s="305"/>
      <c r="B1205" s="305"/>
      <c r="C1205" s="305"/>
      <c r="D1205" s="305"/>
      <c r="E1205" s="331"/>
      <c r="F1205" s="331"/>
      <c r="G1205" s="331"/>
      <c r="H1205" s="305"/>
    </row>
    <row r="1206" spans="1:8">
      <c r="A1206" s="305"/>
      <c r="B1206" s="305"/>
      <c r="C1206" s="305"/>
      <c r="D1206" s="305"/>
      <c r="E1206" s="331"/>
      <c r="F1206" s="331"/>
      <c r="G1206" s="331"/>
      <c r="H1206" s="305"/>
    </row>
    <row r="1207" spans="1:8">
      <c r="A1207" s="305"/>
      <c r="B1207" s="305"/>
      <c r="C1207" s="305"/>
      <c r="D1207" s="305"/>
      <c r="E1207" s="331"/>
      <c r="F1207" s="331"/>
      <c r="G1207" s="331"/>
      <c r="H1207" s="305"/>
    </row>
    <row r="1208" spans="1:8">
      <c r="A1208" s="305"/>
      <c r="B1208" s="305"/>
      <c r="C1208" s="305"/>
      <c r="D1208" s="305"/>
      <c r="E1208" s="331"/>
      <c r="F1208" s="331"/>
      <c r="G1208" s="331"/>
      <c r="H1208" s="305"/>
    </row>
    <row r="1209" spans="1:8">
      <c r="A1209" s="305"/>
      <c r="B1209" s="305"/>
      <c r="C1209" s="305"/>
      <c r="D1209" s="305"/>
      <c r="E1209" s="331"/>
      <c r="F1209" s="331"/>
      <c r="G1209" s="331"/>
      <c r="H1209" s="305"/>
    </row>
    <row r="1210" spans="1:8">
      <c r="A1210" s="305"/>
      <c r="B1210" s="305"/>
      <c r="C1210" s="305"/>
      <c r="D1210" s="305"/>
      <c r="E1210" s="331"/>
      <c r="F1210" s="331"/>
      <c r="G1210" s="331"/>
      <c r="H1210" s="305"/>
    </row>
    <row r="1211" spans="1:8">
      <c r="A1211" s="305"/>
      <c r="B1211" s="305"/>
      <c r="C1211" s="305"/>
      <c r="D1211" s="305"/>
      <c r="E1211" s="331"/>
      <c r="F1211" s="331"/>
      <c r="G1211" s="331"/>
      <c r="H1211" s="305"/>
    </row>
    <row r="1212" spans="1:8">
      <c r="A1212" s="305"/>
      <c r="B1212" s="305"/>
      <c r="C1212" s="305"/>
      <c r="D1212" s="305"/>
      <c r="E1212" s="331"/>
      <c r="F1212" s="331"/>
      <c r="G1212" s="331"/>
      <c r="H1212" s="305"/>
    </row>
    <row r="1213" spans="1:8">
      <c r="A1213" s="305"/>
      <c r="B1213" s="305"/>
      <c r="C1213" s="305"/>
      <c r="D1213" s="305"/>
      <c r="E1213" s="331"/>
      <c r="F1213" s="331"/>
      <c r="G1213" s="331"/>
      <c r="H1213" s="305"/>
    </row>
    <row r="1214" spans="1:8">
      <c r="A1214" s="305"/>
      <c r="B1214" s="305"/>
      <c r="C1214" s="305"/>
      <c r="D1214" s="305"/>
      <c r="E1214" s="331"/>
      <c r="F1214" s="331"/>
      <c r="G1214" s="331"/>
      <c r="H1214" s="305"/>
    </row>
    <row r="1215" spans="1:8">
      <c r="A1215" s="305"/>
      <c r="B1215" s="305"/>
      <c r="C1215" s="305"/>
      <c r="D1215" s="305"/>
      <c r="E1215" s="331"/>
      <c r="F1215" s="331"/>
      <c r="G1215" s="331"/>
      <c r="H1215" s="305"/>
    </row>
    <row r="1216" spans="1:8">
      <c r="A1216" s="305"/>
      <c r="B1216" s="305"/>
      <c r="C1216" s="305"/>
      <c r="D1216" s="305"/>
      <c r="E1216" s="331"/>
      <c r="F1216" s="331"/>
      <c r="G1216" s="331"/>
      <c r="H1216" s="305"/>
    </row>
    <row r="1217" spans="1:8">
      <c r="A1217" s="305"/>
      <c r="B1217" s="305"/>
      <c r="C1217" s="305"/>
      <c r="D1217" s="305"/>
      <c r="E1217" s="331"/>
      <c r="F1217" s="331"/>
      <c r="G1217" s="331"/>
      <c r="H1217" s="305"/>
    </row>
    <row r="1218" spans="1:8">
      <c r="A1218" s="305"/>
      <c r="B1218" s="305"/>
      <c r="C1218" s="305"/>
      <c r="D1218" s="305"/>
      <c r="E1218" s="331"/>
      <c r="F1218" s="331"/>
      <c r="G1218" s="331"/>
      <c r="H1218" s="305"/>
    </row>
    <row r="1219" spans="1:8">
      <c r="A1219" s="305"/>
      <c r="B1219" s="305"/>
      <c r="C1219" s="305"/>
      <c r="D1219" s="305"/>
      <c r="E1219" s="331"/>
      <c r="F1219" s="331"/>
      <c r="G1219" s="331"/>
      <c r="H1219" s="305"/>
    </row>
    <row r="1220" spans="1:8">
      <c r="A1220" s="305"/>
      <c r="B1220" s="305"/>
      <c r="C1220" s="305"/>
      <c r="D1220" s="305"/>
      <c r="E1220" s="331"/>
      <c r="F1220" s="331"/>
      <c r="G1220" s="331"/>
      <c r="H1220" s="305"/>
    </row>
    <row r="1221" spans="1:8">
      <c r="A1221" s="305"/>
      <c r="B1221" s="305"/>
      <c r="C1221" s="305"/>
      <c r="D1221" s="305"/>
      <c r="E1221" s="331"/>
      <c r="F1221" s="331"/>
      <c r="G1221" s="331"/>
      <c r="H1221" s="305"/>
    </row>
    <row r="1222" spans="1:8">
      <c r="A1222" s="305"/>
      <c r="B1222" s="305"/>
      <c r="C1222" s="305"/>
      <c r="D1222" s="305"/>
      <c r="E1222" s="331"/>
      <c r="F1222" s="331"/>
      <c r="G1222" s="331"/>
      <c r="H1222" s="305"/>
    </row>
    <row r="1223" spans="1:8">
      <c r="A1223" s="305"/>
      <c r="B1223" s="305"/>
      <c r="C1223" s="305"/>
      <c r="D1223" s="305"/>
      <c r="E1223" s="331"/>
      <c r="F1223" s="331"/>
      <c r="G1223" s="331"/>
      <c r="H1223" s="305"/>
    </row>
    <row r="1224" spans="1:8">
      <c r="A1224" s="305"/>
      <c r="B1224" s="305"/>
      <c r="C1224" s="305"/>
      <c r="D1224" s="305"/>
      <c r="E1224" s="331"/>
      <c r="F1224" s="331"/>
      <c r="G1224" s="331"/>
      <c r="H1224" s="305"/>
    </row>
    <row r="1225" spans="1:8">
      <c r="A1225" s="305"/>
      <c r="B1225" s="305"/>
      <c r="C1225" s="305"/>
      <c r="D1225" s="305"/>
      <c r="E1225" s="331"/>
      <c r="F1225" s="331"/>
      <c r="G1225" s="331"/>
      <c r="H1225" s="305"/>
    </row>
  </sheetData>
  <mergeCells count="23">
    <mergeCell ref="A1:I1"/>
    <mergeCell ref="A2:I2"/>
    <mergeCell ref="A3:I3"/>
    <mergeCell ref="A108:XDN108"/>
    <mergeCell ref="A152:XDN152"/>
    <mergeCell ref="A202:XDN202"/>
    <mergeCell ref="A296:XDN296"/>
    <mergeCell ref="A383:XDN383"/>
    <mergeCell ref="A398:XDN398"/>
    <mergeCell ref="C593:D593"/>
    <mergeCell ref="E593:G593"/>
    <mergeCell ref="B6:B10"/>
    <mergeCell ref="B11:B12"/>
    <mergeCell ref="B18:B21"/>
    <mergeCell ref="B22:B23"/>
    <mergeCell ref="B24:B26"/>
    <mergeCell ref="B27:B29"/>
    <mergeCell ref="B30:B73"/>
    <mergeCell ref="H5:H10"/>
    <mergeCell ref="H11:H17"/>
    <mergeCell ref="H18:H29"/>
    <mergeCell ref="H30:H76"/>
    <mergeCell ref="I5:I10"/>
  </mergeCells>
  <printOptions horizontalCentered="1"/>
  <pageMargins left="0.28" right="0.24" top="0.39" bottom="0.79" header="0.51" footer="0.51"/>
  <pageSetup paperSize="9" scale="75" orientation="portrait"/>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K47"/>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5.625" customWidth="1"/>
    <col min="3" max="3" width="23.625" customWidth="1"/>
    <col min="4" max="4" width="6.375" customWidth="1"/>
    <col min="5" max="7" width="15.625" customWidth="1"/>
    <col min="8" max="8" width="10.625" customWidth="1"/>
    <col min="9" max="9" width="12.625" customWidth="1"/>
  </cols>
  <sheetData>
    <row r="1" ht="36" customHeight="1" spans="1:10">
      <c r="A1" s="4" t="s">
        <v>103</v>
      </c>
      <c r="B1" s="4"/>
      <c r="C1" s="4"/>
      <c r="D1" s="4"/>
      <c r="E1" s="4"/>
      <c r="F1" s="4"/>
      <c r="G1" s="4"/>
      <c r="H1" s="4"/>
      <c r="I1" s="80"/>
      <c r="J1" s="64"/>
    </row>
    <row r="2" ht="42" customHeight="1" spans="1:10">
      <c r="A2" s="150" t="s">
        <v>104</v>
      </c>
      <c r="B2" s="150" t="s">
        <v>8</v>
      </c>
      <c r="C2" s="150" t="s">
        <v>9</v>
      </c>
      <c r="D2" s="150" t="s">
        <v>10</v>
      </c>
      <c r="E2" s="82" t="s">
        <v>11</v>
      </c>
      <c r="F2" s="82" t="s">
        <v>12</v>
      </c>
      <c r="G2" s="83" t="s">
        <v>13</v>
      </c>
      <c r="H2" s="150" t="s">
        <v>14</v>
      </c>
      <c r="I2" s="150" t="s">
        <v>15</v>
      </c>
      <c r="J2" s="93"/>
    </row>
    <row r="3" s="96" customFormat="1" ht="25" customHeight="1" spans="1:11">
      <c r="A3" s="192"/>
      <c r="B3" s="195" t="s">
        <v>105</v>
      </c>
      <c r="C3" s="282" t="s">
        <v>106</v>
      </c>
      <c r="D3" s="283" t="s">
        <v>18</v>
      </c>
      <c r="E3" s="104">
        <v>540</v>
      </c>
      <c r="F3" s="160">
        <v>530</v>
      </c>
      <c r="G3" s="161">
        <v>470</v>
      </c>
      <c r="H3" s="284" t="s">
        <v>107</v>
      </c>
      <c r="I3" s="299"/>
      <c r="J3" s="300"/>
      <c r="K3" s="300"/>
    </row>
    <row r="4" s="96" customFormat="1" ht="25" customHeight="1" spans="1:11">
      <c r="A4" s="192"/>
      <c r="B4" s="195"/>
      <c r="C4" s="282" t="s">
        <v>108</v>
      </c>
      <c r="D4" s="283" t="s">
        <v>18</v>
      </c>
      <c r="E4" s="104">
        <v>520</v>
      </c>
      <c r="F4" s="160">
        <v>510</v>
      </c>
      <c r="G4" s="161">
        <v>460</v>
      </c>
      <c r="H4" s="284"/>
      <c r="I4" s="299"/>
      <c r="J4" s="300"/>
      <c r="K4" s="300"/>
    </row>
    <row r="5" s="96" customFormat="1" ht="25" customHeight="1" spans="1:11">
      <c r="A5" s="192"/>
      <c r="B5" s="195"/>
      <c r="C5" s="282" t="s">
        <v>109</v>
      </c>
      <c r="D5" s="283" t="s">
        <v>18</v>
      </c>
      <c r="E5" s="104">
        <v>550</v>
      </c>
      <c r="F5" s="160">
        <v>540</v>
      </c>
      <c r="G5" s="161">
        <v>490</v>
      </c>
      <c r="H5" s="284"/>
      <c r="I5" s="299"/>
      <c r="J5" s="300"/>
      <c r="K5" s="300"/>
    </row>
    <row r="6" ht="25" customHeight="1" spans="1:11">
      <c r="A6" s="192">
        <v>4001004</v>
      </c>
      <c r="B6" s="195"/>
      <c r="C6" s="282" t="s">
        <v>110</v>
      </c>
      <c r="D6" s="285" t="s">
        <v>18</v>
      </c>
      <c r="E6" s="286">
        <v>560</v>
      </c>
      <c r="F6" s="287">
        <v>550</v>
      </c>
      <c r="G6" s="288">
        <v>505</v>
      </c>
      <c r="H6" s="284"/>
      <c r="I6" s="166"/>
      <c r="J6" s="68"/>
      <c r="K6" s="301"/>
    </row>
    <row r="7" ht="25" customHeight="1" spans="1:11">
      <c r="A7" s="192"/>
      <c r="B7" s="198"/>
      <c r="C7" s="282" t="s">
        <v>111</v>
      </c>
      <c r="D7" s="285" t="s">
        <v>18</v>
      </c>
      <c r="E7" s="286">
        <v>580</v>
      </c>
      <c r="F7" s="287">
        <v>570</v>
      </c>
      <c r="G7" s="288">
        <v>530</v>
      </c>
      <c r="H7" s="284"/>
      <c r="I7" s="166"/>
      <c r="J7" s="68"/>
      <c r="K7" s="301"/>
    </row>
    <row r="8" ht="25" customHeight="1" spans="1:11">
      <c r="A8" s="192">
        <v>4002001</v>
      </c>
      <c r="B8" s="282" t="s">
        <v>112</v>
      </c>
      <c r="C8" s="282" t="s">
        <v>113</v>
      </c>
      <c r="D8" s="285" t="s">
        <v>18</v>
      </c>
      <c r="E8" s="160">
        <v>750</v>
      </c>
      <c r="F8" s="160">
        <v>750</v>
      </c>
      <c r="G8" s="161">
        <v>690</v>
      </c>
      <c r="H8" s="289"/>
      <c r="I8" s="166"/>
      <c r="J8" s="68"/>
      <c r="K8" s="68"/>
    </row>
    <row r="9" ht="25" customHeight="1" spans="1:11">
      <c r="A9" s="101">
        <v>4006003</v>
      </c>
      <c r="B9" s="290" t="s">
        <v>114</v>
      </c>
      <c r="C9" s="215" t="s">
        <v>115</v>
      </c>
      <c r="D9" s="101" t="s">
        <v>54</v>
      </c>
      <c r="E9" s="84">
        <v>175</v>
      </c>
      <c r="F9" s="84">
        <v>175</v>
      </c>
      <c r="G9" s="62">
        <v>175</v>
      </c>
      <c r="H9" s="284" t="s">
        <v>107</v>
      </c>
      <c r="I9" s="299"/>
      <c r="J9" s="302"/>
      <c r="K9" s="68"/>
    </row>
    <row r="10" ht="25" customHeight="1" spans="1:11">
      <c r="A10" s="101"/>
      <c r="B10" s="251"/>
      <c r="C10" s="215" t="s">
        <v>116</v>
      </c>
      <c r="D10" s="101" t="s">
        <v>54</v>
      </c>
      <c r="E10" s="84">
        <v>185</v>
      </c>
      <c r="F10" s="84">
        <v>185</v>
      </c>
      <c r="G10" s="62">
        <v>185</v>
      </c>
      <c r="H10" s="284"/>
      <c r="I10" s="299"/>
      <c r="J10" s="302"/>
      <c r="K10" s="68"/>
    </row>
    <row r="11" ht="25" customHeight="1" spans="1:11">
      <c r="A11" s="101">
        <v>4006004</v>
      </c>
      <c r="B11" s="290" t="s">
        <v>114</v>
      </c>
      <c r="C11" s="215" t="s">
        <v>117</v>
      </c>
      <c r="D11" s="101" t="s">
        <v>54</v>
      </c>
      <c r="E11" s="84">
        <v>260</v>
      </c>
      <c r="F11" s="84">
        <v>260</v>
      </c>
      <c r="G11" s="62">
        <v>260</v>
      </c>
      <c r="H11" s="284"/>
      <c r="I11" s="299"/>
      <c r="J11" s="302"/>
      <c r="K11" s="68"/>
    </row>
    <row r="12" ht="25" customHeight="1" spans="1:11">
      <c r="A12" s="101"/>
      <c r="B12" s="251"/>
      <c r="C12" s="215" t="s">
        <v>118</v>
      </c>
      <c r="D12" s="101" t="s">
        <v>54</v>
      </c>
      <c r="E12" s="84">
        <v>275</v>
      </c>
      <c r="F12" s="84">
        <v>275</v>
      </c>
      <c r="G12" s="62">
        <v>275</v>
      </c>
      <c r="H12" s="284"/>
      <c r="I12" s="299"/>
      <c r="J12" s="302"/>
      <c r="K12" s="68"/>
    </row>
    <row r="13" ht="25" customHeight="1" spans="1:11">
      <c r="A13" s="101">
        <v>4006005</v>
      </c>
      <c r="B13" s="290" t="s">
        <v>114</v>
      </c>
      <c r="C13" s="215" t="s">
        <v>119</v>
      </c>
      <c r="D13" s="101" t="s">
        <v>54</v>
      </c>
      <c r="E13" s="84">
        <v>270</v>
      </c>
      <c r="F13" s="84">
        <v>270</v>
      </c>
      <c r="G13" s="62">
        <v>270</v>
      </c>
      <c r="H13" s="284"/>
      <c r="I13" s="299"/>
      <c r="J13" s="302"/>
      <c r="K13" s="68"/>
    </row>
    <row r="14" ht="25" customHeight="1" spans="1:11">
      <c r="A14" s="101"/>
      <c r="B14" s="251"/>
      <c r="C14" s="215" t="s">
        <v>120</v>
      </c>
      <c r="D14" s="101" t="s">
        <v>54</v>
      </c>
      <c r="E14" s="84">
        <v>285</v>
      </c>
      <c r="F14" s="84">
        <v>285</v>
      </c>
      <c r="G14" s="62">
        <v>285</v>
      </c>
      <c r="H14" s="284"/>
      <c r="I14" s="299"/>
      <c r="J14" s="302"/>
      <c r="K14" s="68"/>
    </row>
    <row r="15" ht="25" customHeight="1" spans="1:11">
      <c r="A15" s="101">
        <v>4006006</v>
      </c>
      <c r="B15" s="290" t="s">
        <v>114</v>
      </c>
      <c r="C15" s="215" t="s">
        <v>121</v>
      </c>
      <c r="D15" s="101" t="s">
        <v>54</v>
      </c>
      <c r="E15" s="84">
        <v>350</v>
      </c>
      <c r="F15" s="84">
        <v>350</v>
      </c>
      <c r="G15" s="62">
        <v>350</v>
      </c>
      <c r="H15" s="284"/>
      <c r="I15" s="299"/>
      <c r="J15" s="302"/>
      <c r="K15" s="68"/>
    </row>
    <row r="16" ht="25" customHeight="1" spans="1:11">
      <c r="A16" s="101"/>
      <c r="B16" s="251"/>
      <c r="C16" s="215" t="s">
        <v>122</v>
      </c>
      <c r="D16" s="101" t="s">
        <v>54</v>
      </c>
      <c r="E16" s="84">
        <v>365</v>
      </c>
      <c r="F16" s="84">
        <v>365</v>
      </c>
      <c r="G16" s="62">
        <v>365</v>
      </c>
      <c r="H16" s="284"/>
      <c r="I16" s="299"/>
      <c r="J16" s="303"/>
      <c r="K16" s="68"/>
    </row>
    <row r="17" ht="25" customHeight="1" spans="1:11">
      <c r="A17" s="101"/>
      <c r="B17" s="290" t="s">
        <v>114</v>
      </c>
      <c r="C17" s="215" t="s">
        <v>123</v>
      </c>
      <c r="D17" s="101" t="s">
        <v>54</v>
      </c>
      <c r="E17" s="84">
        <v>340</v>
      </c>
      <c r="F17" s="84">
        <v>340</v>
      </c>
      <c r="G17" s="62">
        <v>340</v>
      </c>
      <c r="H17" s="284"/>
      <c r="I17" s="299"/>
      <c r="J17" s="303"/>
      <c r="K17" s="68"/>
    </row>
    <row r="18" ht="25" customHeight="1" spans="1:11">
      <c r="A18" s="101"/>
      <c r="B18" s="251"/>
      <c r="C18" s="215" t="s">
        <v>124</v>
      </c>
      <c r="D18" s="101" t="s">
        <v>54</v>
      </c>
      <c r="E18" s="84">
        <v>355</v>
      </c>
      <c r="F18" s="84">
        <v>355</v>
      </c>
      <c r="G18" s="62">
        <v>355</v>
      </c>
      <c r="H18" s="284"/>
      <c r="I18" s="299"/>
      <c r="J18" s="303"/>
      <c r="K18" s="68"/>
    </row>
    <row r="19" ht="25" customHeight="1" spans="1:11">
      <c r="A19" s="101">
        <v>24038001</v>
      </c>
      <c r="B19" s="290" t="s">
        <v>125</v>
      </c>
      <c r="C19" s="215" t="s">
        <v>126</v>
      </c>
      <c r="D19" s="101" t="s">
        <v>54</v>
      </c>
      <c r="E19" s="84">
        <v>110</v>
      </c>
      <c r="F19" s="84">
        <v>110</v>
      </c>
      <c r="G19" s="62">
        <v>110</v>
      </c>
      <c r="H19" s="291" t="s">
        <v>107</v>
      </c>
      <c r="I19" s="132" t="s">
        <v>127</v>
      </c>
      <c r="J19" s="68"/>
      <c r="K19" s="304"/>
    </row>
    <row r="20" ht="25" customHeight="1" spans="1:11">
      <c r="A20" s="101">
        <v>24038003</v>
      </c>
      <c r="B20" s="292"/>
      <c r="C20" s="215" t="s">
        <v>128</v>
      </c>
      <c r="D20" s="101" t="s">
        <v>54</v>
      </c>
      <c r="E20" s="84">
        <v>120</v>
      </c>
      <c r="F20" s="84">
        <v>120</v>
      </c>
      <c r="G20" s="62">
        <v>120</v>
      </c>
      <c r="H20" s="293"/>
      <c r="I20" s="168"/>
      <c r="J20" s="68"/>
      <c r="K20" s="304"/>
    </row>
    <row r="21" ht="25" customHeight="1" spans="1:11">
      <c r="A21" s="101">
        <v>24038004</v>
      </c>
      <c r="B21" s="251"/>
      <c r="C21" s="215" t="s">
        <v>129</v>
      </c>
      <c r="D21" s="101" t="s">
        <v>54</v>
      </c>
      <c r="E21" s="84">
        <v>145</v>
      </c>
      <c r="F21" s="84">
        <v>145</v>
      </c>
      <c r="G21" s="62">
        <v>145</v>
      </c>
      <c r="H21" s="293"/>
      <c r="I21" s="168"/>
      <c r="J21" s="68"/>
      <c r="K21" s="304"/>
    </row>
    <row r="22" ht="25" customHeight="1" spans="1:11">
      <c r="A22" s="101"/>
      <c r="B22" s="290" t="s">
        <v>130</v>
      </c>
      <c r="C22" s="215" t="s">
        <v>129</v>
      </c>
      <c r="D22" s="101" t="s">
        <v>54</v>
      </c>
      <c r="E22" s="104">
        <v>200</v>
      </c>
      <c r="F22" s="104">
        <v>200</v>
      </c>
      <c r="G22" s="105">
        <v>200</v>
      </c>
      <c r="H22" s="293"/>
      <c r="I22" s="168"/>
      <c r="J22" s="68"/>
      <c r="K22" s="304"/>
    </row>
    <row r="23" ht="25" customHeight="1" spans="1:11">
      <c r="A23" s="101">
        <v>24038005</v>
      </c>
      <c r="B23" s="292"/>
      <c r="C23" s="215" t="s">
        <v>131</v>
      </c>
      <c r="D23" s="101" t="s">
        <v>54</v>
      </c>
      <c r="E23" s="104">
        <v>240</v>
      </c>
      <c r="F23" s="104">
        <v>240</v>
      </c>
      <c r="G23" s="105">
        <v>240</v>
      </c>
      <c r="H23" s="293"/>
      <c r="I23" s="168"/>
      <c r="J23" s="68"/>
      <c r="K23" s="304"/>
    </row>
    <row r="24" ht="25" customHeight="1" spans="1:11">
      <c r="A24" s="101">
        <v>24038006</v>
      </c>
      <c r="B24" s="292"/>
      <c r="C24" s="215" t="s">
        <v>132</v>
      </c>
      <c r="D24" s="101" t="s">
        <v>54</v>
      </c>
      <c r="E24" s="104">
        <v>300</v>
      </c>
      <c r="F24" s="104">
        <v>300</v>
      </c>
      <c r="G24" s="105">
        <v>300</v>
      </c>
      <c r="H24" s="293"/>
      <c r="I24" s="168"/>
      <c r="J24" s="68"/>
      <c r="K24" s="304"/>
    </row>
    <row r="25" ht="25" customHeight="1" spans="1:11">
      <c r="A25" s="101">
        <v>24038008</v>
      </c>
      <c r="B25" s="292"/>
      <c r="C25" s="215" t="s">
        <v>133</v>
      </c>
      <c r="D25" s="101" t="s">
        <v>54</v>
      </c>
      <c r="E25" s="84">
        <v>440</v>
      </c>
      <c r="F25" s="84">
        <v>440</v>
      </c>
      <c r="G25" s="62">
        <v>440</v>
      </c>
      <c r="H25" s="293"/>
      <c r="I25" s="168"/>
      <c r="J25" s="68"/>
      <c r="K25" s="304"/>
    </row>
    <row r="26" ht="25" customHeight="1" spans="1:11">
      <c r="A26" s="101">
        <v>24038010</v>
      </c>
      <c r="B26" s="292"/>
      <c r="C26" s="215" t="s">
        <v>134</v>
      </c>
      <c r="D26" s="101" t="s">
        <v>54</v>
      </c>
      <c r="E26" s="84">
        <v>500</v>
      </c>
      <c r="F26" s="84">
        <v>500</v>
      </c>
      <c r="G26" s="62">
        <v>500</v>
      </c>
      <c r="H26" s="293"/>
      <c r="I26" s="168"/>
      <c r="J26" s="68"/>
      <c r="K26" s="304"/>
    </row>
    <row r="27" ht="25" customHeight="1" spans="1:11">
      <c r="A27" s="101">
        <v>24038012</v>
      </c>
      <c r="B27" s="292"/>
      <c r="C27" s="215" t="s">
        <v>135</v>
      </c>
      <c r="D27" s="101" t="s">
        <v>54</v>
      </c>
      <c r="E27" s="84">
        <v>750</v>
      </c>
      <c r="F27" s="84">
        <v>750</v>
      </c>
      <c r="G27" s="62">
        <v>750</v>
      </c>
      <c r="H27" s="293"/>
      <c r="I27" s="168"/>
      <c r="J27" s="68"/>
      <c r="K27" s="304"/>
    </row>
    <row r="28" ht="25" customHeight="1" spans="1:11">
      <c r="A28" s="101"/>
      <c r="B28" s="292"/>
      <c r="C28" s="215" t="s">
        <v>136</v>
      </c>
      <c r="D28" s="101" t="s">
        <v>54</v>
      </c>
      <c r="E28" s="84">
        <v>1100</v>
      </c>
      <c r="F28" s="84">
        <v>1100</v>
      </c>
      <c r="G28" s="62">
        <v>1100</v>
      </c>
      <c r="H28" s="293"/>
      <c r="I28" s="168"/>
      <c r="J28" s="68"/>
      <c r="K28" s="304"/>
    </row>
    <row r="29" ht="25" customHeight="1" spans="1:11">
      <c r="A29" s="101"/>
      <c r="B29" s="292"/>
      <c r="C29" s="215" t="s">
        <v>137</v>
      </c>
      <c r="D29" s="101" t="s">
        <v>54</v>
      </c>
      <c r="E29" s="84">
        <v>1250</v>
      </c>
      <c r="F29" s="84">
        <v>1250</v>
      </c>
      <c r="G29" s="62">
        <v>1250</v>
      </c>
      <c r="H29" s="293"/>
      <c r="I29" s="168"/>
      <c r="J29" s="68"/>
      <c r="K29" s="304"/>
    </row>
    <row r="30" ht="25" customHeight="1" spans="1:11">
      <c r="A30" s="101"/>
      <c r="B30" s="292"/>
      <c r="C30" s="215" t="s">
        <v>138</v>
      </c>
      <c r="D30" s="101" t="s">
        <v>54</v>
      </c>
      <c r="E30" s="84">
        <v>1650</v>
      </c>
      <c r="F30" s="84">
        <v>1650</v>
      </c>
      <c r="G30" s="62">
        <v>1650</v>
      </c>
      <c r="H30" s="293"/>
      <c r="I30" s="136"/>
      <c r="J30" s="68"/>
      <c r="K30" s="304"/>
    </row>
    <row r="31" ht="25" customHeight="1" spans="1:11">
      <c r="A31" s="101"/>
      <c r="B31" s="290" t="s">
        <v>139</v>
      </c>
      <c r="C31" s="215" t="s">
        <v>133</v>
      </c>
      <c r="D31" s="101" t="s">
        <v>54</v>
      </c>
      <c r="E31" s="84">
        <v>480</v>
      </c>
      <c r="F31" s="84">
        <v>480</v>
      </c>
      <c r="G31" s="62">
        <v>480</v>
      </c>
      <c r="H31" s="293"/>
      <c r="I31" s="153"/>
      <c r="J31" s="68"/>
      <c r="K31" s="304"/>
    </row>
    <row r="32" ht="25" customHeight="1" spans="1:11">
      <c r="A32" s="101"/>
      <c r="B32" s="292"/>
      <c r="C32" s="215" t="s">
        <v>134</v>
      </c>
      <c r="D32" s="101" t="s">
        <v>54</v>
      </c>
      <c r="E32" s="84">
        <v>490</v>
      </c>
      <c r="F32" s="84">
        <v>490</v>
      </c>
      <c r="G32" s="62">
        <v>490</v>
      </c>
      <c r="H32" s="293"/>
      <c r="I32" s="153"/>
      <c r="J32" s="68"/>
      <c r="K32" s="304"/>
    </row>
    <row r="33" ht="25" customHeight="1" spans="1:11">
      <c r="A33" s="101"/>
      <c r="B33" s="292"/>
      <c r="C33" s="215" t="s">
        <v>135</v>
      </c>
      <c r="D33" s="101" t="s">
        <v>54</v>
      </c>
      <c r="E33" s="84">
        <v>820</v>
      </c>
      <c r="F33" s="84">
        <v>820</v>
      </c>
      <c r="G33" s="62">
        <v>820</v>
      </c>
      <c r="H33" s="293"/>
      <c r="I33" s="153"/>
      <c r="J33" s="68"/>
      <c r="K33" s="304"/>
    </row>
    <row r="34" ht="25" customHeight="1" spans="1:11">
      <c r="A34" s="101"/>
      <c r="B34" s="292"/>
      <c r="C34" s="215" t="s">
        <v>137</v>
      </c>
      <c r="D34" s="101" t="s">
        <v>54</v>
      </c>
      <c r="E34" s="84">
        <v>1350</v>
      </c>
      <c r="F34" s="84">
        <v>1350</v>
      </c>
      <c r="G34" s="62">
        <v>1350</v>
      </c>
      <c r="H34" s="293"/>
      <c r="I34" s="153"/>
      <c r="J34" s="68"/>
      <c r="K34" s="304"/>
    </row>
    <row r="35" ht="25" customHeight="1" spans="1:11">
      <c r="A35" s="101"/>
      <c r="B35" s="292"/>
      <c r="C35" s="215" t="s">
        <v>140</v>
      </c>
      <c r="D35" s="101" t="s">
        <v>54</v>
      </c>
      <c r="E35" s="84">
        <v>1800</v>
      </c>
      <c r="F35" s="84">
        <v>1800</v>
      </c>
      <c r="G35" s="62">
        <v>1800</v>
      </c>
      <c r="H35" s="293"/>
      <c r="I35" s="153"/>
      <c r="J35" s="68"/>
      <c r="K35" s="304"/>
    </row>
    <row r="36" ht="25" customHeight="1" spans="1:11">
      <c r="A36" s="101"/>
      <c r="B36" s="251"/>
      <c r="C36" s="215" t="s">
        <v>141</v>
      </c>
      <c r="D36" s="101" t="s">
        <v>54</v>
      </c>
      <c r="E36" s="84">
        <v>2200</v>
      </c>
      <c r="F36" s="84">
        <v>2200</v>
      </c>
      <c r="G36" s="62">
        <v>2200</v>
      </c>
      <c r="H36" s="293"/>
      <c r="I36" s="153"/>
      <c r="J36" s="68"/>
      <c r="K36" s="304"/>
    </row>
    <row r="37" ht="25" customHeight="1" spans="1:11">
      <c r="A37" s="101"/>
      <c r="B37" s="290" t="s">
        <v>142</v>
      </c>
      <c r="C37" s="215" t="s">
        <v>143</v>
      </c>
      <c r="D37" s="101" t="s">
        <v>144</v>
      </c>
      <c r="E37" s="104">
        <v>900</v>
      </c>
      <c r="F37" s="104">
        <v>900</v>
      </c>
      <c r="G37" s="105">
        <v>900</v>
      </c>
      <c r="H37" s="291" t="s">
        <v>107</v>
      </c>
      <c r="I37" s="171" t="s">
        <v>145</v>
      </c>
      <c r="K37" s="304"/>
    </row>
    <row r="38" ht="25" customHeight="1" spans="1:11">
      <c r="A38" s="101"/>
      <c r="B38" s="251"/>
      <c r="C38" s="215" t="s">
        <v>146</v>
      </c>
      <c r="D38" s="101" t="s">
        <v>144</v>
      </c>
      <c r="E38" s="104">
        <v>800</v>
      </c>
      <c r="F38" s="104">
        <v>800</v>
      </c>
      <c r="G38" s="105">
        <v>800</v>
      </c>
      <c r="H38" s="293"/>
      <c r="I38" s="153"/>
      <c r="K38" s="304"/>
    </row>
    <row r="39" ht="25" customHeight="1" spans="1:11">
      <c r="A39" s="101"/>
      <c r="B39" s="290" t="s">
        <v>147</v>
      </c>
      <c r="C39" s="215" t="s">
        <v>148</v>
      </c>
      <c r="D39" s="101" t="s">
        <v>144</v>
      </c>
      <c r="E39" s="104">
        <v>750</v>
      </c>
      <c r="F39" s="104">
        <v>750</v>
      </c>
      <c r="G39" s="105">
        <v>750</v>
      </c>
      <c r="H39" s="293"/>
      <c r="I39" s="153"/>
      <c r="K39" s="304"/>
    </row>
    <row r="40" ht="25" customHeight="1" spans="1:11">
      <c r="A40" s="101"/>
      <c r="B40" s="251"/>
      <c r="C40" s="215" t="s">
        <v>146</v>
      </c>
      <c r="D40" s="101" t="s">
        <v>144</v>
      </c>
      <c r="E40" s="104">
        <v>630</v>
      </c>
      <c r="F40" s="104">
        <v>630</v>
      </c>
      <c r="G40" s="105">
        <v>630</v>
      </c>
      <c r="H40" s="293"/>
      <c r="I40" s="153"/>
      <c r="K40" s="304"/>
    </row>
    <row r="41" ht="25" customHeight="1" spans="1:11">
      <c r="A41" s="101"/>
      <c r="B41" s="215" t="s">
        <v>149</v>
      </c>
      <c r="C41" s="215" t="s">
        <v>143</v>
      </c>
      <c r="D41" s="101" t="s">
        <v>144</v>
      </c>
      <c r="E41" s="104">
        <v>950</v>
      </c>
      <c r="F41" s="104">
        <v>950</v>
      </c>
      <c r="G41" s="105">
        <v>950</v>
      </c>
      <c r="H41" s="294"/>
      <c r="I41" s="155"/>
      <c r="K41" s="304"/>
    </row>
    <row r="42" spans="1:9">
      <c r="A42" s="79"/>
      <c r="B42" s="295"/>
      <c r="C42" s="79"/>
      <c r="D42" s="296"/>
      <c r="E42" s="297"/>
      <c r="F42" s="298"/>
      <c r="G42" s="173"/>
      <c r="H42" s="79"/>
      <c r="I42" s="79"/>
    </row>
    <row r="43" spans="1:9">
      <c r="A43" s="79"/>
      <c r="B43" s="295"/>
      <c r="C43" s="79"/>
      <c r="D43" s="79"/>
      <c r="E43" s="173"/>
      <c r="F43" s="173"/>
      <c r="G43" s="173"/>
      <c r="H43" s="79"/>
      <c r="I43" s="79"/>
    </row>
    <row r="44" spans="1:9">
      <c r="A44" s="79"/>
      <c r="B44" s="79"/>
      <c r="C44" s="79"/>
      <c r="D44" s="79"/>
      <c r="E44" s="173"/>
      <c r="F44" s="173"/>
      <c r="G44" s="173"/>
      <c r="H44" s="79"/>
      <c r="I44" s="79"/>
    </row>
    <row r="45" spans="5:7">
      <c r="E45" s="66"/>
      <c r="F45" s="66"/>
      <c r="G45" s="66"/>
    </row>
    <row r="46" spans="5:7">
      <c r="E46" s="66"/>
      <c r="F46" s="66"/>
      <c r="G46" s="66"/>
    </row>
    <row r="47" spans="5:7">
      <c r="E47" s="66"/>
      <c r="F47" s="66"/>
      <c r="G47" s="66"/>
    </row>
  </sheetData>
  <mergeCells count="19">
    <mergeCell ref="A1:I1"/>
    <mergeCell ref="B3:B7"/>
    <mergeCell ref="B9:B10"/>
    <mergeCell ref="B11:B12"/>
    <mergeCell ref="B13:B14"/>
    <mergeCell ref="B15:B16"/>
    <mergeCell ref="B17:B18"/>
    <mergeCell ref="B19:B21"/>
    <mergeCell ref="B22:B30"/>
    <mergeCell ref="B31:B36"/>
    <mergeCell ref="B37:B38"/>
    <mergeCell ref="B39:B40"/>
    <mergeCell ref="H3:H8"/>
    <mergeCell ref="H9:H18"/>
    <mergeCell ref="H19:H36"/>
    <mergeCell ref="H37:H41"/>
    <mergeCell ref="I19:I30"/>
    <mergeCell ref="I31:I36"/>
    <mergeCell ref="I37:I41"/>
  </mergeCells>
  <printOptions horizontalCentered="1"/>
  <pageMargins left="0.196850393700787" right="0.196850393700787" top="0.590551181102362" bottom="0.78740157480315" header="0.511811023622047" footer="0.511811023622047"/>
  <pageSetup paperSize="9" scale="95" orientation="portrait"/>
  <headerFooter alignWithMargins="0" scaleWithDoc="0">
    <oddFooter>&amp;C第 &amp;P 页，共 &amp;N 页</oddFooter>
  </headerFooter>
  <ignoredErrors>
    <ignoredError sqref="H37 H3:H8 H10:H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S36"/>
  <sheetViews>
    <sheetView workbookViewId="0">
      <pane ySplit="3" topLeftCell="A4" activePane="bottomLeft" state="frozen"/>
      <selection/>
      <selection pane="bottomLeft" activeCell="L21" sqref="L21:S21"/>
    </sheetView>
  </sheetViews>
  <sheetFormatPr defaultColWidth="9" defaultRowHeight="14.25"/>
  <cols>
    <col min="1" max="1" width="16.625" customWidth="1"/>
    <col min="2" max="4" width="11.625" customWidth="1"/>
    <col min="5" max="7" width="11.625" style="237" customWidth="1"/>
    <col min="8" max="8" width="8.625" customWidth="1"/>
    <col min="9" max="9" width="6.625" customWidth="1"/>
    <col min="10" max="10" width="12.5" customWidth="1"/>
    <col min="11" max="11" width="1.625" customWidth="1"/>
    <col min="12" max="13" width="15.625" customWidth="1"/>
    <col min="14" max="14" width="6.625" customWidth="1"/>
    <col min="15" max="17" width="11.625" customWidth="1"/>
    <col min="18" max="18" width="8.625" customWidth="1"/>
    <col min="19" max="19" width="6.625" customWidth="1"/>
  </cols>
  <sheetData>
    <row r="1" s="1" customFormat="1" ht="36" customHeight="1" spans="1:19">
      <c r="A1" s="97" t="s">
        <v>150</v>
      </c>
      <c r="B1" s="97"/>
      <c r="C1" s="97"/>
      <c r="D1" s="97"/>
      <c r="E1" s="97"/>
      <c r="F1" s="97"/>
      <c r="G1" s="97"/>
      <c r="H1" s="97"/>
      <c r="I1" s="129"/>
      <c r="J1" s="266"/>
      <c r="L1" s="4" t="s">
        <v>151</v>
      </c>
      <c r="M1" s="4"/>
      <c r="N1" s="4"/>
      <c r="O1" s="4"/>
      <c r="P1" s="4"/>
      <c r="Q1" s="4"/>
      <c r="R1" s="5"/>
      <c r="S1" s="5"/>
    </row>
    <row r="2" s="1" customFormat="1" ht="25" customHeight="1" spans="1:19">
      <c r="A2" s="186" t="s">
        <v>8</v>
      </c>
      <c r="B2" s="186" t="s">
        <v>152</v>
      </c>
      <c r="C2" s="186"/>
      <c r="D2" s="238"/>
      <c r="E2" s="239" t="s">
        <v>153</v>
      </c>
      <c r="F2" s="186"/>
      <c r="G2" s="186"/>
      <c r="H2" s="186" t="s">
        <v>14</v>
      </c>
      <c r="I2" s="267" t="s">
        <v>154</v>
      </c>
      <c r="J2" s="268"/>
      <c r="L2" s="269" t="s">
        <v>8</v>
      </c>
      <c r="M2" s="269" t="s">
        <v>9</v>
      </c>
      <c r="N2" s="269" t="s">
        <v>10</v>
      </c>
      <c r="O2" s="270" t="s">
        <v>155</v>
      </c>
      <c r="P2" s="270" t="s">
        <v>156</v>
      </c>
      <c r="Q2" s="278" t="s">
        <v>157</v>
      </c>
      <c r="R2" s="269" t="s">
        <v>14</v>
      </c>
      <c r="S2" s="279" t="s">
        <v>154</v>
      </c>
    </row>
    <row r="3" s="1" customFormat="1" ht="42" customHeight="1" spans="1:19">
      <c r="A3" s="186"/>
      <c r="B3" s="240" t="s">
        <v>11</v>
      </c>
      <c r="C3" s="240" t="s">
        <v>12</v>
      </c>
      <c r="D3" s="241" t="s">
        <v>13</v>
      </c>
      <c r="E3" s="242" t="s">
        <v>11</v>
      </c>
      <c r="F3" s="240" t="s">
        <v>12</v>
      </c>
      <c r="G3" s="243" t="s">
        <v>13</v>
      </c>
      <c r="H3" s="186"/>
      <c r="I3" s="267"/>
      <c r="J3" s="271"/>
      <c r="L3" s="81"/>
      <c r="M3" s="81"/>
      <c r="N3" s="81"/>
      <c r="O3" s="272"/>
      <c r="P3" s="272"/>
      <c r="Q3" s="280"/>
      <c r="R3" s="81"/>
      <c r="S3" s="281"/>
    </row>
    <row r="4" s="1" customFormat="1" ht="25" customHeight="1" spans="1:19">
      <c r="A4" s="215" t="s">
        <v>158</v>
      </c>
      <c r="B4" s="160">
        <v>505</v>
      </c>
      <c r="C4" s="160">
        <v>505</v>
      </c>
      <c r="D4" s="161">
        <v>475</v>
      </c>
      <c r="E4" s="244">
        <v>530</v>
      </c>
      <c r="F4" s="244">
        <v>530</v>
      </c>
      <c r="G4" s="245">
        <v>500</v>
      </c>
      <c r="H4" s="137">
        <v>0.03</v>
      </c>
      <c r="I4" s="166" t="s">
        <v>159</v>
      </c>
      <c r="J4" s="268"/>
      <c r="K4" s="2"/>
      <c r="L4" s="19" t="s">
        <v>160</v>
      </c>
      <c r="M4" s="86" t="s">
        <v>161</v>
      </c>
      <c r="N4" s="19" t="s">
        <v>162</v>
      </c>
      <c r="O4" s="203">
        <v>1680</v>
      </c>
      <c r="P4" s="203">
        <v>1680</v>
      </c>
      <c r="Q4" s="204">
        <v>1680</v>
      </c>
      <c r="R4" s="177">
        <v>0.13</v>
      </c>
      <c r="S4" s="184"/>
    </row>
    <row r="5" s="1" customFormat="1" ht="25" customHeight="1" spans="1:19">
      <c r="A5" s="215" t="s">
        <v>163</v>
      </c>
      <c r="B5" s="160">
        <v>515</v>
      </c>
      <c r="C5" s="160">
        <v>515</v>
      </c>
      <c r="D5" s="161">
        <v>485</v>
      </c>
      <c r="E5" s="244">
        <v>540</v>
      </c>
      <c r="F5" s="244">
        <v>540</v>
      </c>
      <c r="G5" s="245">
        <v>510</v>
      </c>
      <c r="H5" s="166"/>
      <c r="I5" s="166"/>
      <c r="J5" s="268"/>
      <c r="K5" s="2"/>
      <c r="L5" s="19" t="s">
        <v>164</v>
      </c>
      <c r="M5" s="90"/>
      <c r="N5" s="19" t="s">
        <v>162</v>
      </c>
      <c r="O5" s="203">
        <v>1560</v>
      </c>
      <c r="P5" s="203">
        <v>1560</v>
      </c>
      <c r="Q5" s="204">
        <v>1560</v>
      </c>
      <c r="R5" s="178"/>
      <c r="S5" s="184"/>
    </row>
    <row r="6" s="1" customFormat="1" ht="25" customHeight="1" spans="1:19">
      <c r="A6" s="215" t="s">
        <v>165</v>
      </c>
      <c r="B6" s="160">
        <v>525</v>
      </c>
      <c r="C6" s="160">
        <v>525</v>
      </c>
      <c r="D6" s="161">
        <v>495</v>
      </c>
      <c r="E6" s="244">
        <v>550</v>
      </c>
      <c r="F6" s="244">
        <v>550</v>
      </c>
      <c r="G6" s="245">
        <v>520</v>
      </c>
      <c r="H6" s="166"/>
      <c r="I6" s="166"/>
      <c r="J6" s="268"/>
      <c r="K6" s="2"/>
      <c r="L6" s="19" t="s">
        <v>166</v>
      </c>
      <c r="M6" s="12"/>
      <c r="N6" s="19" t="s">
        <v>162</v>
      </c>
      <c r="O6" s="203">
        <v>1380</v>
      </c>
      <c r="P6" s="203">
        <v>1380</v>
      </c>
      <c r="Q6" s="204">
        <v>1380</v>
      </c>
      <c r="R6" s="178"/>
      <c r="S6" s="184"/>
    </row>
    <row r="7" s="1" customFormat="1" ht="25" customHeight="1" spans="1:19">
      <c r="A7" s="215" t="s">
        <v>167</v>
      </c>
      <c r="B7" s="160">
        <v>535</v>
      </c>
      <c r="C7" s="160">
        <v>535</v>
      </c>
      <c r="D7" s="161">
        <v>505</v>
      </c>
      <c r="E7" s="244">
        <v>560</v>
      </c>
      <c r="F7" s="244">
        <v>560</v>
      </c>
      <c r="G7" s="245">
        <v>530</v>
      </c>
      <c r="H7" s="166"/>
      <c r="I7" s="166"/>
      <c r="J7" s="268"/>
      <c r="K7" s="2"/>
      <c r="L7" s="86" t="s">
        <v>168</v>
      </c>
      <c r="M7" s="19" t="s">
        <v>169</v>
      </c>
      <c r="N7" s="19" t="s">
        <v>162</v>
      </c>
      <c r="O7" s="203">
        <v>3230</v>
      </c>
      <c r="P7" s="203">
        <v>3230</v>
      </c>
      <c r="Q7" s="204">
        <v>3230</v>
      </c>
      <c r="R7" s="178"/>
      <c r="S7" s="184"/>
    </row>
    <row r="8" s="1" customFormat="1" ht="25" customHeight="1" spans="1:19">
      <c r="A8" s="215" t="s">
        <v>170</v>
      </c>
      <c r="B8" s="160">
        <v>550</v>
      </c>
      <c r="C8" s="160">
        <v>550</v>
      </c>
      <c r="D8" s="161">
        <v>520</v>
      </c>
      <c r="E8" s="244">
        <v>575</v>
      </c>
      <c r="F8" s="244">
        <v>575</v>
      </c>
      <c r="G8" s="245">
        <v>545</v>
      </c>
      <c r="H8" s="166"/>
      <c r="I8" s="166"/>
      <c r="J8" s="268"/>
      <c r="K8" s="2"/>
      <c r="L8" s="90"/>
      <c r="M8" s="19" t="s">
        <v>171</v>
      </c>
      <c r="N8" s="19" t="s">
        <v>162</v>
      </c>
      <c r="O8" s="203">
        <v>3360</v>
      </c>
      <c r="P8" s="203">
        <v>3360</v>
      </c>
      <c r="Q8" s="204">
        <v>3360</v>
      </c>
      <c r="R8" s="178"/>
      <c r="S8" s="184"/>
    </row>
    <row r="9" s="1" customFormat="1" ht="25" customHeight="1" spans="1:19">
      <c r="A9" s="215" t="s">
        <v>172</v>
      </c>
      <c r="B9" s="160">
        <v>565</v>
      </c>
      <c r="C9" s="160">
        <v>565</v>
      </c>
      <c r="D9" s="161">
        <v>535</v>
      </c>
      <c r="E9" s="244">
        <v>590</v>
      </c>
      <c r="F9" s="244">
        <v>590</v>
      </c>
      <c r="G9" s="245">
        <v>560</v>
      </c>
      <c r="H9" s="166"/>
      <c r="I9" s="166"/>
      <c r="J9" s="268"/>
      <c r="K9" s="2"/>
      <c r="L9" s="90"/>
      <c r="M9" s="19" t="s">
        <v>173</v>
      </c>
      <c r="N9" s="19" t="s">
        <v>162</v>
      </c>
      <c r="O9" s="203">
        <v>3360</v>
      </c>
      <c r="P9" s="203">
        <v>3360</v>
      </c>
      <c r="Q9" s="204">
        <v>3360</v>
      </c>
      <c r="R9" s="178"/>
      <c r="S9" s="184"/>
    </row>
    <row r="10" s="1" customFormat="1" ht="25" customHeight="1" spans="1:19">
      <c r="A10" s="215" t="s">
        <v>174</v>
      </c>
      <c r="B10" s="160">
        <v>580</v>
      </c>
      <c r="C10" s="160">
        <v>580</v>
      </c>
      <c r="D10" s="161">
        <v>550</v>
      </c>
      <c r="E10" s="244">
        <v>605</v>
      </c>
      <c r="F10" s="244">
        <v>605</v>
      </c>
      <c r="G10" s="245">
        <v>575</v>
      </c>
      <c r="H10" s="166"/>
      <c r="I10" s="166"/>
      <c r="J10" s="268"/>
      <c r="K10" s="2"/>
      <c r="L10" s="12"/>
      <c r="M10" s="19" t="s">
        <v>175</v>
      </c>
      <c r="N10" s="19" t="s">
        <v>162</v>
      </c>
      <c r="O10" s="203">
        <v>3760</v>
      </c>
      <c r="P10" s="203">
        <v>3760</v>
      </c>
      <c r="Q10" s="204">
        <v>3760</v>
      </c>
      <c r="R10" s="178"/>
      <c r="S10" s="184"/>
    </row>
    <row r="11" s="1" customFormat="1" ht="25" customHeight="1" spans="1:19">
      <c r="A11" s="215" t="s">
        <v>176</v>
      </c>
      <c r="B11" s="160">
        <v>600</v>
      </c>
      <c r="C11" s="160">
        <v>600</v>
      </c>
      <c r="D11" s="161">
        <v>570</v>
      </c>
      <c r="E11" s="244">
        <v>625</v>
      </c>
      <c r="F11" s="244">
        <v>625</v>
      </c>
      <c r="G11" s="245">
        <v>595</v>
      </c>
      <c r="H11" s="166"/>
      <c r="I11" s="166"/>
      <c r="J11" s="268"/>
      <c r="K11" s="2"/>
      <c r="L11" s="86" t="s">
        <v>177</v>
      </c>
      <c r="M11" s="19" t="s">
        <v>161</v>
      </c>
      <c r="N11" s="19" t="s">
        <v>162</v>
      </c>
      <c r="O11" s="203">
        <v>1490</v>
      </c>
      <c r="P11" s="203">
        <v>1490</v>
      </c>
      <c r="Q11" s="204">
        <v>1490</v>
      </c>
      <c r="R11" s="178"/>
      <c r="S11" s="184"/>
    </row>
    <row r="12" s="1" customFormat="1" ht="25" customHeight="1" spans="1:19">
      <c r="A12" s="215" t="s">
        <v>178</v>
      </c>
      <c r="B12" s="160">
        <v>630</v>
      </c>
      <c r="C12" s="160">
        <v>630</v>
      </c>
      <c r="D12" s="161">
        <v>600</v>
      </c>
      <c r="E12" s="244">
        <v>655</v>
      </c>
      <c r="F12" s="244">
        <v>655</v>
      </c>
      <c r="G12" s="245">
        <v>625</v>
      </c>
      <c r="H12" s="166"/>
      <c r="I12" s="166"/>
      <c r="J12" s="268"/>
      <c r="K12" s="2"/>
      <c r="L12" s="12"/>
      <c r="M12" s="19" t="s">
        <v>179</v>
      </c>
      <c r="N12" s="19" t="s">
        <v>162</v>
      </c>
      <c r="O12" s="203">
        <v>1540</v>
      </c>
      <c r="P12" s="203">
        <v>1540</v>
      </c>
      <c r="Q12" s="204">
        <v>1540</v>
      </c>
      <c r="R12" s="178"/>
      <c r="S12" s="184"/>
    </row>
    <row r="13" s="1" customFormat="1" ht="25" customHeight="1" spans="1:19">
      <c r="A13" s="215" t="s">
        <v>180</v>
      </c>
      <c r="B13" s="160">
        <v>680</v>
      </c>
      <c r="C13" s="160">
        <v>680</v>
      </c>
      <c r="D13" s="161">
        <v>650</v>
      </c>
      <c r="E13" s="244">
        <v>705</v>
      </c>
      <c r="F13" s="244">
        <v>705</v>
      </c>
      <c r="G13" s="245">
        <v>675</v>
      </c>
      <c r="H13" s="166"/>
      <c r="I13" s="166"/>
      <c r="J13" s="268"/>
      <c r="K13" s="2"/>
      <c r="L13" s="86" t="s">
        <v>181</v>
      </c>
      <c r="M13" s="19" t="s">
        <v>161</v>
      </c>
      <c r="N13" s="19" t="s">
        <v>162</v>
      </c>
      <c r="O13" s="203">
        <v>1440</v>
      </c>
      <c r="P13" s="203">
        <v>1440</v>
      </c>
      <c r="Q13" s="204">
        <v>1440</v>
      </c>
      <c r="R13" s="178"/>
      <c r="S13" s="184"/>
    </row>
    <row r="14" s="1" customFormat="1" ht="25" customHeight="1" spans="1:19">
      <c r="A14" s="246" t="s">
        <v>182</v>
      </c>
      <c r="B14" s="247">
        <v>730</v>
      </c>
      <c r="C14" s="247">
        <v>730</v>
      </c>
      <c r="D14" s="248">
        <v>700</v>
      </c>
      <c r="E14" s="249">
        <v>755</v>
      </c>
      <c r="F14" s="249">
        <v>755</v>
      </c>
      <c r="G14" s="250">
        <v>725</v>
      </c>
      <c r="H14" s="166"/>
      <c r="I14" s="273"/>
      <c r="J14" s="268"/>
      <c r="K14" s="2"/>
      <c r="L14" s="90"/>
      <c r="M14" s="19" t="s">
        <v>179</v>
      </c>
      <c r="N14" s="19" t="s">
        <v>162</v>
      </c>
      <c r="O14" s="203">
        <v>1520</v>
      </c>
      <c r="P14" s="203">
        <v>1520</v>
      </c>
      <c r="Q14" s="204">
        <v>1520</v>
      </c>
      <c r="R14" s="178"/>
      <c r="S14" s="184"/>
    </row>
    <row r="15" s="1" customFormat="1" ht="25" customHeight="1" spans="1:19">
      <c r="A15" s="251" t="s">
        <v>183</v>
      </c>
      <c r="B15" s="252">
        <v>525</v>
      </c>
      <c r="C15" s="252">
        <v>525</v>
      </c>
      <c r="D15" s="253">
        <v>495</v>
      </c>
      <c r="E15" s="254">
        <v>550</v>
      </c>
      <c r="F15" s="254">
        <v>550</v>
      </c>
      <c r="G15" s="255">
        <v>520</v>
      </c>
      <c r="H15" s="166"/>
      <c r="I15" s="155" t="s">
        <v>184</v>
      </c>
      <c r="J15" s="268"/>
      <c r="K15" s="2"/>
      <c r="L15" s="12"/>
      <c r="M15" s="19" t="s">
        <v>185</v>
      </c>
      <c r="N15" s="19" t="s">
        <v>162</v>
      </c>
      <c r="O15" s="88">
        <v>1650</v>
      </c>
      <c r="P15" s="88">
        <v>1650</v>
      </c>
      <c r="Q15" s="89">
        <v>1650</v>
      </c>
      <c r="R15" s="178"/>
      <c r="S15" s="184"/>
    </row>
    <row r="16" s="1" customFormat="1" ht="25" customHeight="1" spans="1:19">
      <c r="A16" s="215" t="s">
        <v>186</v>
      </c>
      <c r="B16" s="160">
        <v>535</v>
      </c>
      <c r="C16" s="160">
        <v>535</v>
      </c>
      <c r="D16" s="161">
        <v>505</v>
      </c>
      <c r="E16" s="244">
        <v>560</v>
      </c>
      <c r="F16" s="244">
        <v>560</v>
      </c>
      <c r="G16" s="245">
        <v>530</v>
      </c>
      <c r="H16" s="166"/>
      <c r="I16" s="166"/>
      <c r="J16" s="268"/>
      <c r="K16" s="2"/>
      <c r="L16" s="19" t="s">
        <v>187</v>
      </c>
      <c r="M16" s="19" t="s">
        <v>161</v>
      </c>
      <c r="N16" s="19" t="s">
        <v>162</v>
      </c>
      <c r="O16" s="88">
        <v>1230</v>
      </c>
      <c r="P16" s="88">
        <v>1230</v>
      </c>
      <c r="Q16" s="89">
        <v>1230</v>
      </c>
      <c r="R16" s="178"/>
      <c r="S16" s="184"/>
    </row>
    <row r="17" s="1" customFormat="1" ht="25" customHeight="1" spans="1:19">
      <c r="A17" s="215" t="s">
        <v>188</v>
      </c>
      <c r="B17" s="160">
        <v>545</v>
      </c>
      <c r="C17" s="160">
        <v>545</v>
      </c>
      <c r="D17" s="161">
        <v>515</v>
      </c>
      <c r="E17" s="244">
        <v>570</v>
      </c>
      <c r="F17" s="244">
        <v>570</v>
      </c>
      <c r="G17" s="245">
        <v>540</v>
      </c>
      <c r="H17" s="166"/>
      <c r="I17" s="166"/>
      <c r="J17" s="268"/>
      <c r="K17" s="2"/>
      <c r="L17" s="19" t="s">
        <v>189</v>
      </c>
      <c r="M17" s="19" t="s">
        <v>161</v>
      </c>
      <c r="N17" s="19" t="s">
        <v>162</v>
      </c>
      <c r="O17" s="88">
        <v>1210</v>
      </c>
      <c r="P17" s="88">
        <v>1210</v>
      </c>
      <c r="Q17" s="89">
        <v>1210</v>
      </c>
      <c r="R17" s="181"/>
      <c r="S17" s="184"/>
    </row>
    <row r="18" s="1" customFormat="1" ht="25" customHeight="1" spans="1:19">
      <c r="A18" s="215" t="s">
        <v>190</v>
      </c>
      <c r="B18" s="160">
        <v>560</v>
      </c>
      <c r="C18" s="160">
        <v>560</v>
      </c>
      <c r="D18" s="161">
        <v>530</v>
      </c>
      <c r="E18" s="244">
        <v>585</v>
      </c>
      <c r="F18" s="244">
        <v>585</v>
      </c>
      <c r="G18" s="245">
        <v>555</v>
      </c>
      <c r="H18" s="166"/>
      <c r="I18" s="166"/>
      <c r="J18" s="268"/>
      <c r="K18" s="2"/>
      <c r="L18" s="274" t="s">
        <v>191</v>
      </c>
      <c r="M18" s="274"/>
      <c r="N18" s="274"/>
      <c r="O18" s="274"/>
      <c r="P18" s="274"/>
      <c r="Q18" s="274"/>
      <c r="R18" s="274"/>
      <c r="S18" s="274"/>
    </row>
    <row r="19" s="1" customFormat="1" ht="25" customHeight="1" spans="1:19">
      <c r="A19" s="215" t="s">
        <v>192</v>
      </c>
      <c r="B19" s="160">
        <v>575</v>
      </c>
      <c r="C19" s="160">
        <v>575</v>
      </c>
      <c r="D19" s="161">
        <v>545</v>
      </c>
      <c r="E19" s="244">
        <v>600</v>
      </c>
      <c r="F19" s="244">
        <v>600</v>
      </c>
      <c r="G19" s="245">
        <v>570</v>
      </c>
      <c r="H19" s="166"/>
      <c r="I19" s="166"/>
      <c r="J19" s="268"/>
      <c r="K19" s="2"/>
      <c r="L19" s="274"/>
      <c r="M19" s="275"/>
      <c r="N19" s="275"/>
      <c r="O19" s="275"/>
      <c r="P19" s="275"/>
      <c r="Q19" s="275"/>
      <c r="R19" s="275"/>
      <c r="S19" s="274"/>
    </row>
    <row r="20" s="1" customFormat="1" ht="25" customHeight="1" spans="1:19">
      <c r="A20" s="215" t="s">
        <v>193</v>
      </c>
      <c r="B20" s="160">
        <v>590</v>
      </c>
      <c r="C20" s="160">
        <v>590</v>
      </c>
      <c r="D20" s="161">
        <v>560</v>
      </c>
      <c r="E20" s="244">
        <v>615</v>
      </c>
      <c r="F20" s="244">
        <v>615</v>
      </c>
      <c r="G20" s="245">
        <v>585</v>
      </c>
      <c r="H20" s="166"/>
      <c r="I20" s="166"/>
      <c r="J20" s="268"/>
      <c r="K20" s="2"/>
      <c r="L20" s="274"/>
      <c r="M20" s="274"/>
      <c r="N20" s="274"/>
      <c r="O20" s="274"/>
      <c r="P20" s="274"/>
      <c r="Q20" s="274"/>
      <c r="R20" s="274"/>
      <c r="S20" s="274"/>
    </row>
    <row r="21" s="1" customFormat="1" ht="25" customHeight="1" spans="1:19">
      <c r="A21" s="215" t="s">
        <v>194</v>
      </c>
      <c r="B21" s="160">
        <v>610</v>
      </c>
      <c r="C21" s="160">
        <v>610</v>
      </c>
      <c r="D21" s="161">
        <v>580</v>
      </c>
      <c r="E21" s="244">
        <v>635</v>
      </c>
      <c r="F21" s="244">
        <v>635</v>
      </c>
      <c r="G21" s="245">
        <v>605</v>
      </c>
      <c r="H21" s="166"/>
      <c r="I21" s="166"/>
      <c r="J21" s="268"/>
      <c r="K21" s="2"/>
      <c r="L21" s="276"/>
      <c r="M21" s="276"/>
      <c r="N21" s="276"/>
      <c r="O21" s="276"/>
      <c r="P21" s="276"/>
      <c r="Q21" s="276"/>
      <c r="R21" s="276"/>
      <c r="S21" s="276"/>
    </row>
    <row r="22" s="1" customFormat="1" ht="25" customHeight="1" spans="1:19">
      <c r="A22" s="215" t="s">
        <v>195</v>
      </c>
      <c r="B22" s="160">
        <v>640</v>
      </c>
      <c r="C22" s="160">
        <v>640</v>
      </c>
      <c r="D22" s="161">
        <v>610</v>
      </c>
      <c r="E22" s="244">
        <v>665</v>
      </c>
      <c r="F22" s="244">
        <v>665</v>
      </c>
      <c r="G22" s="245">
        <v>635</v>
      </c>
      <c r="H22" s="166"/>
      <c r="I22" s="166"/>
      <c r="J22" s="268"/>
      <c r="K22" s="2"/>
      <c r="L22" s="276"/>
      <c r="M22" s="276"/>
      <c r="N22" s="276"/>
      <c r="O22" s="276"/>
      <c r="P22" s="276"/>
      <c r="Q22" s="276"/>
      <c r="R22" s="276"/>
      <c r="S22" s="276"/>
    </row>
    <row r="23" s="1" customFormat="1" ht="25" customHeight="1" spans="1:19">
      <c r="A23" s="215" t="s">
        <v>196</v>
      </c>
      <c r="B23" s="160">
        <v>690</v>
      </c>
      <c r="C23" s="160">
        <v>690</v>
      </c>
      <c r="D23" s="161">
        <v>660</v>
      </c>
      <c r="E23" s="244">
        <v>715</v>
      </c>
      <c r="F23" s="244">
        <v>715</v>
      </c>
      <c r="G23" s="245">
        <v>685</v>
      </c>
      <c r="H23" s="166"/>
      <c r="I23" s="166"/>
      <c r="J23" s="268"/>
      <c r="K23" s="2"/>
      <c r="L23" s="276"/>
      <c r="M23" s="276"/>
      <c r="N23" s="276"/>
      <c r="O23" s="276"/>
      <c r="P23" s="276"/>
      <c r="Q23" s="276"/>
      <c r="R23" s="276"/>
      <c r="S23" s="276"/>
    </row>
    <row r="24" s="1" customFormat="1" ht="25" customHeight="1" spans="1:19">
      <c r="A24" s="215" t="s">
        <v>197</v>
      </c>
      <c r="B24" s="160">
        <v>740</v>
      </c>
      <c r="C24" s="160">
        <v>740</v>
      </c>
      <c r="D24" s="161">
        <v>710</v>
      </c>
      <c r="E24" s="244">
        <v>765</v>
      </c>
      <c r="F24" s="244">
        <v>765</v>
      </c>
      <c r="G24" s="245">
        <v>735</v>
      </c>
      <c r="H24" s="166"/>
      <c r="I24" s="166"/>
      <c r="J24" s="268"/>
      <c r="K24" s="2"/>
      <c r="L24" s="276"/>
      <c r="M24" s="276"/>
      <c r="N24" s="276"/>
      <c r="O24" s="276"/>
      <c r="P24" s="276"/>
      <c r="Q24" s="276"/>
      <c r="R24" s="276"/>
      <c r="S24" s="276"/>
    </row>
    <row r="25" s="1" customFormat="1" ht="8" customHeight="1" spans="1:10">
      <c r="A25" s="256"/>
      <c r="B25" s="257"/>
      <c r="C25" s="257"/>
      <c r="D25" s="256"/>
      <c r="E25" s="257"/>
      <c r="F25" s="257"/>
      <c r="G25" s="257"/>
      <c r="H25" s="256"/>
      <c r="I25" s="277"/>
      <c r="J25" s="268"/>
    </row>
    <row r="26" s="1" customFormat="1" ht="20.25" spans="1:10">
      <c r="A26" s="258" t="s">
        <v>198</v>
      </c>
      <c r="B26" s="259"/>
      <c r="C26" s="259"/>
      <c r="D26" s="260"/>
      <c r="E26" s="259"/>
      <c r="F26" s="259"/>
      <c r="G26" s="259"/>
      <c r="H26" s="260"/>
      <c r="I26" s="143"/>
      <c r="J26" s="93"/>
    </row>
    <row r="27" s="1" customFormat="1" ht="21" customHeight="1" spans="1:10">
      <c r="A27" s="261" t="s">
        <v>199</v>
      </c>
      <c r="B27" s="261"/>
      <c r="C27" s="261"/>
      <c r="D27" s="261"/>
      <c r="E27" s="261"/>
      <c r="F27" s="261"/>
      <c r="G27" s="261"/>
      <c r="H27" s="261"/>
      <c r="I27" s="261"/>
      <c r="J27" s="261"/>
    </row>
    <row r="28" s="1" customFormat="1" ht="21" customHeight="1" spans="1:10">
      <c r="A28" s="261" t="s">
        <v>200</v>
      </c>
      <c r="B28" s="261"/>
      <c r="C28" s="261"/>
      <c r="D28" s="261"/>
      <c r="E28" s="261"/>
      <c r="F28" s="261"/>
      <c r="G28" s="261"/>
      <c r="H28" s="261"/>
      <c r="I28" s="261"/>
      <c r="J28" s="261"/>
    </row>
    <row r="29" s="1" customFormat="1" ht="21" customHeight="1" spans="1:10">
      <c r="A29" s="261" t="s">
        <v>201</v>
      </c>
      <c r="B29" s="261"/>
      <c r="C29" s="261"/>
      <c r="D29" s="261"/>
      <c r="E29" s="261"/>
      <c r="F29" s="261"/>
      <c r="G29" s="261"/>
      <c r="H29" s="261"/>
      <c r="I29" s="261"/>
      <c r="J29" s="261"/>
    </row>
    <row r="30" s="1" customFormat="1" ht="21" customHeight="1" spans="1:10">
      <c r="A30" s="261" t="s">
        <v>202</v>
      </c>
      <c r="B30" s="261"/>
      <c r="C30" s="261"/>
      <c r="D30" s="261"/>
      <c r="E30" s="261"/>
      <c r="F30" s="261"/>
      <c r="G30" s="261"/>
      <c r="H30" s="261"/>
      <c r="I30" s="261"/>
      <c r="J30" s="261"/>
    </row>
    <row r="31" s="1" customFormat="1" ht="21" customHeight="1" spans="1:10">
      <c r="A31" s="262" t="s">
        <v>203</v>
      </c>
      <c r="B31" s="262"/>
      <c r="C31" s="262"/>
      <c r="D31" s="262"/>
      <c r="E31" s="262"/>
      <c r="F31" s="262"/>
      <c r="G31" s="262"/>
      <c r="H31" s="262"/>
      <c r="I31" s="262"/>
      <c r="J31" s="262"/>
    </row>
    <row r="32" s="1" customFormat="1" ht="21" customHeight="1" spans="1:10">
      <c r="A32" s="262" t="s">
        <v>204</v>
      </c>
      <c r="B32" s="262"/>
      <c r="C32" s="262"/>
      <c r="D32" s="262"/>
      <c r="E32" s="262"/>
      <c r="F32" s="262"/>
      <c r="G32" s="262"/>
      <c r="H32" s="262"/>
      <c r="I32" s="262"/>
      <c r="J32" s="262"/>
    </row>
    <row r="33" s="1" customFormat="1" ht="21" customHeight="1" spans="1:10">
      <c r="A33" s="263" t="s">
        <v>205</v>
      </c>
      <c r="B33" s="263"/>
      <c r="C33" s="263"/>
      <c r="D33" s="263"/>
      <c r="E33" s="263"/>
      <c r="F33" s="263"/>
      <c r="G33" s="263"/>
      <c r="H33" s="263"/>
      <c r="I33" s="263"/>
      <c r="J33" s="263"/>
    </row>
    <row r="34" s="1" customFormat="1" ht="21" customHeight="1" spans="1:10">
      <c r="A34" s="262" t="s">
        <v>206</v>
      </c>
      <c r="B34" s="262"/>
      <c r="C34" s="262"/>
      <c r="D34" s="262"/>
      <c r="E34" s="262"/>
      <c r="F34" s="262"/>
      <c r="G34" s="262"/>
      <c r="H34" s="262"/>
      <c r="I34" s="262"/>
      <c r="J34" s="262"/>
    </row>
    <row r="35" ht="21" customHeight="1" spans="1:10">
      <c r="A35" s="261" t="s">
        <v>207</v>
      </c>
      <c r="B35" s="261"/>
      <c r="C35" s="261"/>
      <c r="D35" s="261"/>
      <c r="E35" s="261"/>
      <c r="F35" s="261"/>
      <c r="G35" s="261"/>
      <c r="H35" s="261"/>
      <c r="I35" s="261"/>
      <c r="J35" s="261"/>
    </row>
    <row r="36" spans="1:9">
      <c r="A36" s="264"/>
      <c r="B36" s="265"/>
      <c r="C36" s="265"/>
      <c r="D36" s="265"/>
      <c r="E36" s="265"/>
      <c r="F36" s="265"/>
      <c r="G36" s="265"/>
      <c r="H36" s="265"/>
      <c r="I36" s="143"/>
    </row>
  </sheetData>
  <mergeCells count="39">
    <mergeCell ref="A1:I1"/>
    <mergeCell ref="L1:S1"/>
    <mergeCell ref="B2:D2"/>
    <mergeCell ref="E2:G2"/>
    <mergeCell ref="L21:S21"/>
    <mergeCell ref="L22:S22"/>
    <mergeCell ref="L23:S23"/>
    <mergeCell ref="L24:S24"/>
    <mergeCell ref="B25:C25"/>
    <mergeCell ref="A27:J27"/>
    <mergeCell ref="A28:J28"/>
    <mergeCell ref="A29:J29"/>
    <mergeCell ref="A30:J30"/>
    <mergeCell ref="A31:J31"/>
    <mergeCell ref="A32:J32"/>
    <mergeCell ref="A33:J33"/>
    <mergeCell ref="A34:J34"/>
    <mergeCell ref="A35:J35"/>
    <mergeCell ref="A36:H36"/>
    <mergeCell ref="A2:A3"/>
    <mergeCell ref="H2:H3"/>
    <mergeCell ref="H4:H24"/>
    <mergeCell ref="I2:I3"/>
    <mergeCell ref="I4:I14"/>
    <mergeCell ref="I15:I24"/>
    <mergeCell ref="L2:L3"/>
    <mergeCell ref="L7:L10"/>
    <mergeCell ref="L11:L12"/>
    <mergeCell ref="L13:L15"/>
    <mergeCell ref="M2:M3"/>
    <mergeCell ref="M4:M6"/>
    <mergeCell ref="N2:N3"/>
    <mergeCell ref="O2:O3"/>
    <mergeCell ref="P2:P3"/>
    <mergeCell ref="Q2:Q3"/>
    <mergeCell ref="R2:R3"/>
    <mergeCell ref="R4:R17"/>
    <mergeCell ref="S2:S3"/>
    <mergeCell ref="L18:S20"/>
  </mergeCells>
  <printOptions horizontalCentered="1"/>
  <pageMargins left="0.196527777777778" right="0.196527777777778" top="0.393055555555556" bottom="0.786805555555556" header="0.511805555555556" footer="1.65347222222222"/>
  <pageSetup paperSize="9" scale="95" orientation="portrait" horizontalDpi="600"/>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53"/>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4.625" customWidth="1"/>
    <col min="3" max="3" width="21.625" customWidth="1"/>
    <col min="4" max="4" width="6.25" customWidth="1"/>
    <col min="5" max="7" width="15.625" customWidth="1"/>
    <col min="8" max="8" width="10.625" customWidth="1"/>
    <col min="9" max="9" width="12.625" customWidth="1"/>
    <col min="10" max="11" width="9.5" customWidth="1"/>
  </cols>
  <sheetData>
    <row r="1" ht="36" customHeight="1" spans="1:10">
      <c r="A1" s="4" t="s">
        <v>208</v>
      </c>
      <c r="B1" s="4"/>
      <c r="C1" s="4"/>
      <c r="D1" s="4"/>
      <c r="E1" s="4"/>
      <c r="F1" s="4"/>
      <c r="G1" s="4"/>
      <c r="H1" s="4"/>
      <c r="I1" s="80"/>
      <c r="J1" s="235"/>
    </row>
    <row r="2" ht="42" customHeight="1" spans="1:10">
      <c r="A2" s="150" t="s">
        <v>104</v>
      </c>
      <c r="B2" s="150" t="s">
        <v>8</v>
      </c>
      <c r="C2" s="150" t="s">
        <v>9</v>
      </c>
      <c r="D2" s="150" t="s">
        <v>10</v>
      </c>
      <c r="E2" s="82" t="s">
        <v>11</v>
      </c>
      <c r="F2" s="82" t="s">
        <v>12</v>
      </c>
      <c r="G2" s="83" t="s">
        <v>13</v>
      </c>
      <c r="H2" s="150" t="s">
        <v>14</v>
      </c>
      <c r="I2" s="150" t="s">
        <v>15</v>
      </c>
      <c r="J2" s="93"/>
    </row>
    <row r="3" ht="25" customHeight="1" spans="1:10">
      <c r="A3" s="101">
        <v>5001001</v>
      </c>
      <c r="B3" s="101" t="s">
        <v>209</v>
      </c>
      <c r="C3" s="101"/>
      <c r="D3" s="101" t="s">
        <v>210</v>
      </c>
      <c r="E3" s="162">
        <v>260</v>
      </c>
      <c r="F3" s="162">
        <v>260</v>
      </c>
      <c r="G3" s="163">
        <v>250</v>
      </c>
      <c r="H3" s="229">
        <v>0.03</v>
      </c>
      <c r="I3" s="131"/>
      <c r="J3" s="93"/>
    </row>
    <row r="4" ht="25" customHeight="1" spans="1:10">
      <c r="A4" s="101"/>
      <c r="B4" s="101" t="s">
        <v>211</v>
      </c>
      <c r="C4" s="101"/>
      <c r="D4" s="101" t="s">
        <v>212</v>
      </c>
      <c r="E4" s="162">
        <v>195</v>
      </c>
      <c r="F4" s="162">
        <v>190</v>
      </c>
      <c r="G4" s="163">
        <v>180</v>
      </c>
      <c r="H4" s="166"/>
      <c r="I4" s="131"/>
      <c r="J4" s="93"/>
    </row>
    <row r="5" ht="25" customHeight="1" spans="1:10">
      <c r="A5" s="101"/>
      <c r="B5" s="101" t="s">
        <v>213</v>
      </c>
      <c r="C5" s="101"/>
      <c r="D5" s="101" t="s">
        <v>210</v>
      </c>
      <c r="E5" s="162">
        <v>150</v>
      </c>
      <c r="F5" s="162">
        <v>150</v>
      </c>
      <c r="G5" s="163">
        <v>140</v>
      </c>
      <c r="H5" s="166"/>
      <c r="I5" s="131"/>
      <c r="J5" s="93"/>
    </row>
    <row r="6" ht="25" customHeight="1" spans="1:10">
      <c r="A6" s="101">
        <v>5018001</v>
      </c>
      <c r="B6" s="101" t="s">
        <v>214</v>
      </c>
      <c r="C6" s="101" t="s">
        <v>215</v>
      </c>
      <c r="D6" s="101" t="s">
        <v>210</v>
      </c>
      <c r="E6" s="162">
        <v>160</v>
      </c>
      <c r="F6" s="162">
        <v>160</v>
      </c>
      <c r="G6" s="163">
        <v>150</v>
      </c>
      <c r="H6" s="166"/>
      <c r="I6" s="131"/>
      <c r="J6" s="93"/>
    </row>
    <row r="7" ht="25" customHeight="1" spans="1:10">
      <c r="A7" s="101">
        <v>5019001</v>
      </c>
      <c r="B7" s="107" t="s">
        <v>216</v>
      </c>
      <c r="C7" s="107" t="s">
        <v>217</v>
      </c>
      <c r="D7" s="101" t="s">
        <v>210</v>
      </c>
      <c r="E7" s="162">
        <v>193</v>
      </c>
      <c r="F7" s="162">
        <v>185</v>
      </c>
      <c r="G7" s="163">
        <v>178</v>
      </c>
      <c r="H7" s="166"/>
      <c r="I7" s="131"/>
      <c r="J7" s="93"/>
    </row>
    <row r="8" ht="25" customHeight="1" spans="1:10">
      <c r="A8" s="101">
        <v>5019008</v>
      </c>
      <c r="B8" s="154"/>
      <c r="C8" s="107" t="s">
        <v>218</v>
      </c>
      <c r="D8" s="101" t="s">
        <v>210</v>
      </c>
      <c r="E8" s="162">
        <v>190</v>
      </c>
      <c r="F8" s="162">
        <v>182</v>
      </c>
      <c r="G8" s="163">
        <v>175</v>
      </c>
      <c r="H8" s="166"/>
      <c r="I8" s="131"/>
      <c r="J8" s="93"/>
    </row>
    <row r="9" ht="25" customHeight="1" spans="1:10">
      <c r="A9" s="101">
        <v>5035001</v>
      </c>
      <c r="B9" s="101" t="s">
        <v>219</v>
      </c>
      <c r="C9" s="230" t="s">
        <v>220</v>
      </c>
      <c r="D9" s="101" t="s">
        <v>210</v>
      </c>
      <c r="E9" s="162">
        <v>175</v>
      </c>
      <c r="F9" s="162">
        <v>175</v>
      </c>
      <c r="G9" s="163">
        <v>160</v>
      </c>
      <c r="H9" s="166"/>
      <c r="I9" s="131"/>
      <c r="J9" s="93"/>
    </row>
    <row r="10" ht="25" customHeight="1" spans="1:10">
      <c r="A10" s="101">
        <v>5023001</v>
      </c>
      <c r="B10" s="101" t="s">
        <v>221</v>
      </c>
      <c r="C10" s="101"/>
      <c r="D10" s="101" t="s">
        <v>210</v>
      </c>
      <c r="E10" s="162">
        <v>155</v>
      </c>
      <c r="F10" s="162">
        <v>155</v>
      </c>
      <c r="G10" s="163">
        <v>145</v>
      </c>
      <c r="H10" s="166"/>
      <c r="I10" s="131"/>
      <c r="J10" s="93"/>
    </row>
    <row r="11" ht="25" customHeight="1" spans="1:10">
      <c r="A11" s="101">
        <v>5026001</v>
      </c>
      <c r="B11" s="101" t="s">
        <v>222</v>
      </c>
      <c r="C11" s="101"/>
      <c r="D11" s="101" t="s">
        <v>210</v>
      </c>
      <c r="E11" s="162">
        <v>150</v>
      </c>
      <c r="F11" s="162">
        <v>150</v>
      </c>
      <c r="G11" s="163">
        <v>140</v>
      </c>
      <c r="H11" s="166"/>
      <c r="I11" s="131" t="s">
        <v>223</v>
      </c>
      <c r="J11" s="93"/>
    </row>
    <row r="12" ht="25" customHeight="1" spans="1:10">
      <c r="A12" s="101">
        <v>5050001</v>
      </c>
      <c r="B12" s="101" t="s">
        <v>224</v>
      </c>
      <c r="C12" s="106"/>
      <c r="D12" s="101" t="s">
        <v>18</v>
      </c>
      <c r="E12" s="162">
        <v>450</v>
      </c>
      <c r="F12" s="162">
        <v>450</v>
      </c>
      <c r="G12" s="163">
        <v>430</v>
      </c>
      <c r="H12" s="138">
        <v>0.03</v>
      </c>
      <c r="I12" s="131"/>
      <c r="J12" s="93"/>
    </row>
    <row r="13" ht="25" customHeight="1" spans="1:10">
      <c r="A13" s="101">
        <v>5049001</v>
      </c>
      <c r="B13" s="101" t="s">
        <v>225</v>
      </c>
      <c r="C13" s="101"/>
      <c r="D13" s="101" t="s">
        <v>226</v>
      </c>
      <c r="E13" s="162">
        <v>1.5</v>
      </c>
      <c r="F13" s="162">
        <v>1.5</v>
      </c>
      <c r="G13" s="163">
        <v>1.2</v>
      </c>
      <c r="H13" s="155"/>
      <c r="I13" s="131"/>
      <c r="J13" s="93"/>
    </row>
    <row r="14" ht="25" customHeight="1" spans="1:11">
      <c r="A14" s="101"/>
      <c r="B14" s="101" t="s">
        <v>227</v>
      </c>
      <c r="C14" s="101" t="s">
        <v>228</v>
      </c>
      <c r="D14" s="101" t="s">
        <v>229</v>
      </c>
      <c r="E14" s="104">
        <v>350</v>
      </c>
      <c r="F14" s="104">
        <v>350</v>
      </c>
      <c r="G14" s="105">
        <v>350</v>
      </c>
      <c r="H14" s="138">
        <v>0.03</v>
      </c>
      <c r="I14" s="131"/>
      <c r="K14" s="68"/>
    </row>
    <row r="15" ht="25" customHeight="1" spans="1:11">
      <c r="A15" s="101"/>
      <c r="B15" s="107" t="s">
        <v>230</v>
      </c>
      <c r="C15" s="101" t="s">
        <v>228</v>
      </c>
      <c r="D15" s="101" t="s">
        <v>229</v>
      </c>
      <c r="E15" s="104">
        <v>480</v>
      </c>
      <c r="F15" s="104">
        <v>480</v>
      </c>
      <c r="G15" s="105">
        <v>480</v>
      </c>
      <c r="H15" s="153"/>
      <c r="I15" s="131"/>
      <c r="K15" s="68"/>
    </row>
    <row r="16" ht="25" customHeight="1" spans="1:11">
      <c r="A16" s="101">
        <v>5078002</v>
      </c>
      <c r="B16" s="154"/>
      <c r="C16" s="101" t="s">
        <v>231</v>
      </c>
      <c r="D16" s="101" t="s">
        <v>229</v>
      </c>
      <c r="E16" s="104">
        <v>990</v>
      </c>
      <c r="F16" s="104">
        <v>990</v>
      </c>
      <c r="G16" s="105">
        <v>990</v>
      </c>
      <c r="H16" s="153"/>
      <c r="I16" s="131"/>
      <c r="K16" s="68"/>
    </row>
    <row r="17" ht="25" customHeight="1" spans="1:11">
      <c r="A17" s="101">
        <v>5078003</v>
      </c>
      <c r="B17" s="116"/>
      <c r="C17" s="101" t="s">
        <v>232</v>
      </c>
      <c r="D17" s="101" t="s">
        <v>229</v>
      </c>
      <c r="E17" s="104">
        <v>1535</v>
      </c>
      <c r="F17" s="104">
        <v>1535</v>
      </c>
      <c r="G17" s="105">
        <v>1535</v>
      </c>
      <c r="H17" s="153"/>
      <c r="I17" s="131"/>
      <c r="K17" s="68"/>
    </row>
    <row r="18" ht="25" customHeight="1" spans="1:9">
      <c r="A18" s="101">
        <v>5086001</v>
      </c>
      <c r="B18" s="107" t="s">
        <v>233</v>
      </c>
      <c r="C18" s="101" t="s">
        <v>234</v>
      </c>
      <c r="D18" s="101" t="s">
        <v>229</v>
      </c>
      <c r="E18" s="104">
        <v>3360</v>
      </c>
      <c r="F18" s="104">
        <v>3360</v>
      </c>
      <c r="G18" s="105">
        <v>3360</v>
      </c>
      <c r="H18" s="153"/>
      <c r="I18" s="132" t="s">
        <v>235</v>
      </c>
    </row>
    <row r="19" ht="25" customHeight="1" spans="1:9">
      <c r="A19" s="101">
        <v>5086003</v>
      </c>
      <c r="B19" s="154"/>
      <c r="C19" s="101" t="s">
        <v>236</v>
      </c>
      <c r="D19" s="101" t="s">
        <v>229</v>
      </c>
      <c r="E19" s="104">
        <v>7560</v>
      </c>
      <c r="F19" s="104">
        <v>7560</v>
      </c>
      <c r="G19" s="105">
        <v>7560</v>
      </c>
      <c r="H19" s="153"/>
      <c r="I19" s="168"/>
    </row>
    <row r="20" ht="25" customHeight="1" spans="1:9">
      <c r="A20" s="101">
        <v>5086004</v>
      </c>
      <c r="B20" s="154"/>
      <c r="C20" s="101" t="s">
        <v>237</v>
      </c>
      <c r="D20" s="101" t="s">
        <v>229</v>
      </c>
      <c r="E20" s="104">
        <v>12095</v>
      </c>
      <c r="F20" s="104">
        <v>12095</v>
      </c>
      <c r="G20" s="105">
        <v>12095</v>
      </c>
      <c r="H20" s="153"/>
      <c r="I20" s="168"/>
    </row>
    <row r="21" ht="25" customHeight="1" spans="1:9">
      <c r="A21" s="101"/>
      <c r="B21" s="154"/>
      <c r="C21" s="101" t="s">
        <v>238</v>
      </c>
      <c r="D21" s="101" t="s">
        <v>229</v>
      </c>
      <c r="E21" s="104">
        <v>8400</v>
      </c>
      <c r="F21" s="104">
        <v>8400</v>
      </c>
      <c r="G21" s="105">
        <v>8400</v>
      </c>
      <c r="H21" s="153"/>
      <c r="I21" s="168"/>
    </row>
    <row r="22" ht="25" customHeight="1" spans="1:10">
      <c r="A22" s="101"/>
      <c r="B22" s="154"/>
      <c r="C22" s="101" t="s">
        <v>239</v>
      </c>
      <c r="D22" s="101" t="s">
        <v>229</v>
      </c>
      <c r="E22" s="104">
        <v>3150</v>
      </c>
      <c r="F22" s="104">
        <v>3150</v>
      </c>
      <c r="G22" s="105">
        <v>3150</v>
      </c>
      <c r="H22" s="153"/>
      <c r="I22" s="168"/>
      <c r="J22" s="236"/>
    </row>
    <row r="23" ht="25" customHeight="1" spans="1:11">
      <c r="A23" s="101"/>
      <c r="B23" s="116"/>
      <c r="C23" s="101" t="s">
        <v>240</v>
      </c>
      <c r="D23" s="101" t="s">
        <v>229</v>
      </c>
      <c r="E23" s="104">
        <v>2520</v>
      </c>
      <c r="F23" s="104">
        <v>2520</v>
      </c>
      <c r="G23" s="105">
        <v>2520</v>
      </c>
      <c r="H23" s="153"/>
      <c r="I23" s="136"/>
      <c r="J23" s="66"/>
      <c r="K23" s="66"/>
    </row>
    <row r="24" ht="25" customHeight="1" spans="1:11">
      <c r="A24" s="101"/>
      <c r="B24" s="101" t="s">
        <v>241</v>
      </c>
      <c r="C24" s="101" t="s">
        <v>242</v>
      </c>
      <c r="D24" s="101" t="s">
        <v>229</v>
      </c>
      <c r="E24" s="162">
        <v>1450</v>
      </c>
      <c r="F24" s="162">
        <v>1450</v>
      </c>
      <c r="G24" s="163">
        <v>1450</v>
      </c>
      <c r="H24" s="153"/>
      <c r="I24" s="131"/>
      <c r="J24" s="66"/>
      <c r="K24" s="66"/>
    </row>
    <row r="25" ht="25" customHeight="1" spans="1:11">
      <c r="A25" s="101"/>
      <c r="B25" s="231" t="s">
        <v>243</v>
      </c>
      <c r="C25" s="232" t="s">
        <v>244</v>
      </c>
      <c r="D25" s="101" t="s">
        <v>245</v>
      </c>
      <c r="E25" s="162">
        <v>7.8</v>
      </c>
      <c r="F25" s="162">
        <v>7.8</v>
      </c>
      <c r="G25" s="163">
        <v>7.8</v>
      </c>
      <c r="H25" s="153"/>
      <c r="I25" s="132"/>
      <c r="J25" s="66"/>
      <c r="K25" s="66"/>
    </row>
    <row r="26" ht="25" customHeight="1" spans="1:11">
      <c r="A26" s="101"/>
      <c r="B26" s="231"/>
      <c r="C26" s="232" t="s">
        <v>246</v>
      </c>
      <c r="D26" s="101" t="s">
        <v>245</v>
      </c>
      <c r="E26" s="162">
        <v>7.2</v>
      </c>
      <c r="F26" s="162">
        <v>7.2</v>
      </c>
      <c r="G26" s="163">
        <v>7.2</v>
      </c>
      <c r="H26" s="153"/>
      <c r="I26" s="168"/>
      <c r="J26" s="66"/>
      <c r="K26" s="66"/>
    </row>
    <row r="27" ht="25" customHeight="1" spans="1:11">
      <c r="A27" s="101"/>
      <c r="B27" s="232"/>
      <c r="C27" s="232"/>
      <c r="D27" s="101" t="s">
        <v>162</v>
      </c>
      <c r="E27" s="162">
        <v>650</v>
      </c>
      <c r="F27" s="162">
        <v>650</v>
      </c>
      <c r="G27" s="163">
        <v>650</v>
      </c>
      <c r="H27" s="153"/>
      <c r="I27" s="136"/>
      <c r="J27" s="66"/>
      <c r="K27" s="66"/>
    </row>
    <row r="28" ht="25" customHeight="1" spans="1:11">
      <c r="A28" s="101">
        <v>5085001</v>
      </c>
      <c r="B28" s="101" t="s">
        <v>247</v>
      </c>
      <c r="C28" s="101" t="s">
        <v>242</v>
      </c>
      <c r="D28" s="101" t="s">
        <v>229</v>
      </c>
      <c r="E28" s="162">
        <v>1860</v>
      </c>
      <c r="F28" s="162">
        <v>1860</v>
      </c>
      <c r="G28" s="163">
        <v>1860</v>
      </c>
      <c r="H28" s="136"/>
      <c r="I28" s="131"/>
      <c r="J28" s="66"/>
      <c r="K28" s="66"/>
    </row>
    <row r="29" ht="25" customHeight="1" spans="1:11">
      <c r="A29" s="101">
        <v>36018001</v>
      </c>
      <c r="B29" s="101" t="s">
        <v>248</v>
      </c>
      <c r="C29" s="101" t="s">
        <v>249</v>
      </c>
      <c r="D29" s="101" t="s">
        <v>245</v>
      </c>
      <c r="E29" s="162">
        <v>5</v>
      </c>
      <c r="F29" s="162">
        <v>5</v>
      </c>
      <c r="G29" s="163">
        <v>5</v>
      </c>
      <c r="H29" s="138">
        <v>0.13</v>
      </c>
      <c r="I29" s="131"/>
      <c r="J29" s="66"/>
      <c r="K29" s="66"/>
    </row>
    <row r="30" ht="25" customHeight="1" spans="1:11">
      <c r="A30" s="101">
        <v>36019001</v>
      </c>
      <c r="B30" s="101" t="s">
        <v>250</v>
      </c>
      <c r="C30" s="106"/>
      <c r="D30" s="101" t="s">
        <v>245</v>
      </c>
      <c r="E30" s="162">
        <v>5</v>
      </c>
      <c r="F30" s="162">
        <v>5</v>
      </c>
      <c r="G30" s="163">
        <v>5</v>
      </c>
      <c r="H30" s="153"/>
      <c r="I30" s="131"/>
      <c r="J30" s="66"/>
      <c r="K30" s="66"/>
    </row>
    <row r="31" ht="25" customHeight="1" spans="1:11">
      <c r="A31" s="101">
        <v>36009001</v>
      </c>
      <c r="B31" s="101" t="s">
        <v>251</v>
      </c>
      <c r="C31" s="101" t="s">
        <v>242</v>
      </c>
      <c r="D31" s="101" t="s">
        <v>245</v>
      </c>
      <c r="E31" s="162">
        <v>5</v>
      </c>
      <c r="F31" s="162">
        <v>5</v>
      </c>
      <c r="G31" s="163">
        <v>5</v>
      </c>
      <c r="H31" s="153"/>
      <c r="I31" s="131"/>
      <c r="J31" s="66"/>
      <c r="K31" s="66"/>
    </row>
    <row r="32" ht="25" customHeight="1" spans="1:11">
      <c r="A32" s="101">
        <v>36012001</v>
      </c>
      <c r="B32" s="101" t="s">
        <v>252</v>
      </c>
      <c r="C32" s="101" t="s">
        <v>253</v>
      </c>
      <c r="D32" s="101" t="s">
        <v>245</v>
      </c>
      <c r="E32" s="162">
        <v>5</v>
      </c>
      <c r="F32" s="162">
        <v>5</v>
      </c>
      <c r="G32" s="163">
        <v>5</v>
      </c>
      <c r="H32" s="153"/>
      <c r="I32" s="131"/>
      <c r="J32" s="66"/>
      <c r="K32" s="66"/>
    </row>
    <row r="33" ht="25" customHeight="1" spans="1:11">
      <c r="A33" s="101">
        <v>36012002</v>
      </c>
      <c r="B33" s="101" t="s">
        <v>254</v>
      </c>
      <c r="C33" s="101" t="s">
        <v>255</v>
      </c>
      <c r="D33" s="101" t="s">
        <v>245</v>
      </c>
      <c r="E33" s="162">
        <v>10</v>
      </c>
      <c r="F33" s="162">
        <v>10</v>
      </c>
      <c r="G33" s="163">
        <v>10</v>
      </c>
      <c r="H33" s="153"/>
      <c r="I33" s="131"/>
      <c r="J33" s="66"/>
      <c r="K33" s="66"/>
    </row>
    <row r="34" ht="25" customHeight="1" spans="1:11">
      <c r="A34" s="101">
        <v>36024001</v>
      </c>
      <c r="B34" s="101" t="s">
        <v>256</v>
      </c>
      <c r="C34" s="101" t="s">
        <v>257</v>
      </c>
      <c r="D34" s="101" t="s">
        <v>245</v>
      </c>
      <c r="E34" s="162">
        <v>8</v>
      </c>
      <c r="F34" s="162">
        <v>8</v>
      </c>
      <c r="G34" s="163">
        <v>8</v>
      </c>
      <c r="H34" s="153"/>
      <c r="I34" s="131"/>
      <c r="J34" s="66"/>
      <c r="K34" s="66"/>
    </row>
    <row r="35" ht="25" customHeight="1" spans="1:11">
      <c r="A35" s="101">
        <v>36025001</v>
      </c>
      <c r="B35" s="101" t="s">
        <v>258</v>
      </c>
      <c r="C35" s="101" t="s">
        <v>259</v>
      </c>
      <c r="D35" s="101" t="s">
        <v>245</v>
      </c>
      <c r="E35" s="162">
        <v>8</v>
      </c>
      <c r="F35" s="162">
        <v>8</v>
      </c>
      <c r="G35" s="163">
        <v>8</v>
      </c>
      <c r="H35" s="153"/>
      <c r="I35" s="131"/>
      <c r="J35" s="66"/>
      <c r="K35" s="66"/>
    </row>
    <row r="36" ht="25" customHeight="1" spans="1:11">
      <c r="A36" s="101">
        <v>36016001</v>
      </c>
      <c r="B36" s="101" t="s">
        <v>260</v>
      </c>
      <c r="C36" s="101" t="s">
        <v>261</v>
      </c>
      <c r="D36" s="101" t="s">
        <v>262</v>
      </c>
      <c r="E36" s="162">
        <v>250</v>
      </c>
      <c r="F36" s="162">
        <v>250</v>
      </c>
      <c r="G36" s="163">
        <v>250</v>
      </c>
      <c r="H36" s="153"/>
      <c r="I36" s="131"/>
      <c r="J36" s="66"/>
      <c r="K36" s="66"/>
    </row>
    <row r="37" ht="25" customHeight="1" spans="1:11">
      <c r="A37" s="101"/>
      <c r="B37" s="101" t="s">
        <v>263</v>
      </c>
      <c r="C37" s="101" t="s">
        <v>30</v>
      </c>
      <c r="D37" s="101" t="s">
        <v>49</v>
      </c>
      <c r="E37" s="162">
        <v>40</v>
      </c>
      <c r="F37" s="162">
        <v>40</v>
      </c>
      <c r="G37" s="163">
        <v>40</v>
      </c>
      <c r="H37" s="153"/>
      <c r="I37" s="131"/>
      <c r="J37" s="66"/>
      <c r="K37" s="66"/>
    </row>
    <row r="38" ht="25" customHeight="1" spans="1:11">
      <c r="A38" s="101"/>
      <c r="B38" s="101" t="s">
        <v>264</v>
      </c>
      <c r="C38" s="101" t="s">
        <v>265</v>
      </c>
      <c r="D38" s="101" t="s">
        <v>49</v>
      </c>
      <c r="E38" s="162">
        <v>30</v>
      </c>
      <c r="F38" s="162">
        <v>30</v>
      </c>
      <c r="G38" s="163">
        <v>30</v>
      </c>
      <c r="H38" s="155"/>
      <c r="I38" s="131"/>
      <c r="J38" s="66"/>
      <c r="K38" s="66"/>
    </row>
    <row r="39" ht="21" customHeight="1" spans="5:11">
      <c r="E39" s="173"/>
      <c r="F39" s="66"/>
      <c r="G39" s="66"/>
      <c r="J39" s="66"/>
      <c r="K39" s="66"/>
    </row>
    <row r="40" ht="21" customHeight="1" spans="5:7">
      <c r="E40" s="173"/>
      <c r="F40" s="66"/>
      <c r="G40" s="66"/>
    </row>
    <row r="41" ht="21" customHeight="1"/>
    <row r="42" ht="21" customHeight="1"/>
    <row r="43" ht="21" customHeight="1"/>
    <row r="44" ht="21" customHeight="1"/>
    <row r="45" ht="21" customHeight="1" spans="10:10">
      <c r="J45" s="68"/>
    </row>
    <row r="46" ht="21" customHeight="1" spans="10:10">
      <c r="J46" s="68"/>
    </row>
    <row r="47" ht="21" customHeight="1" spans="10:10">
      <c r="J47" s="234"/>
    </row>
    <row r="48" ht="21" customHeight="1" spans="10:10">
      <c r="J48" s="234"/>
    </row>
    <row r="49" ht="21" customHeight="1" spans="10:10">
      <c r="J49" s="234"/>
    </row>
    <row r="50" spans="5:10">
      <c r="E50" s="173"/>
      <c r="F50" s="233"/>
      <c r="G50" s="233"/>
      <c r="H50" s="234"/>
      <c r="I50" s="234"/>
      <c r="J50" s="234"/>
    </row>
    <row r="51" spans="6:10">
      <c r="F51" s="234"/>
      <c r="G51" s="234"/>
      <c r="H51" s="234"/>
      <c r="I51" s="234"/>
      <c r="J51" s="234"/>
    </row>
    <row r="52" spans="6:10">
      <c r="F52" s="234"/>
      <c r="G52" s="234"/>
      <c r="H52" s="234"/>
      <c r="I52" s="234"/>
      <c r="J52" s="234"/>
    </row>
    <row r="53" spans="6:10">
      <c r="F53" s="234"/>
      <c r="G53" s="234"/>
      <c r="H53" s="234"/>
      <c r="I53" s="234"/>
      <c r="J53" s="234"/>
    </row>
  </sheetData>
  <mergeCells count="11">
    <mergeCell ref="A1:I1"/>
    <mergeCell ref="B7:B8"/>
    <mergeCell ref="B15:B17"/>
    <mergeCell ref="B18:B23"/>
    <mergeCell ref="B25:B27"/>
    <mergeCell ref="H3:H11"/>
    <mergeCell ref="H12:H13"/>
    <mergeCell ref="H14:H28"/>
    <mergeCell ref="H29:H38"/>
    <mergeCell ref="I18:I23"/>
    <mergeCell ref="I25:I27"/>
  </mergeCells>
  <printOptions horizontalCentered="1"/>
  <pageMargins left="0.2" right="0.2" top="0.59" bottom="0.79" header="0.51" footer="0.51"/>
  <pageSetup paperSize="9" scale="95" orientation="portrait"/>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J80"/>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8.625" customWidth="1"/>
    <col min="3" max="3" width="21.625" customWidth="1"/>
    <col min="4" max="4" width="5.75" customWidth="1"/>
    <col min="5" max="7" width="15.625" customWidth="1"/>
    <col min="8" max="8" width="10.625" customWidth="1"/>
    <col min="9" max="9" width="12.625" customWidth="1"/>
  </cols>
  <sheetData>
    <row r="1" ht="36" customHeight="1" spans="1:10">
      <c r="A1" s="4" t="s">
        <v>266</v>
      </c>
      <c r="B1" s="4"/>
      <c r="C1" s="4"/>
      <c r="D1" s="4"/>
      <c r="E1" s="4"/>
      <c r="F1" s="4"/>
      <c r="G1" s="4"/>
      <c r="H1" s="4"/>
      <c r="I1" s="5"/>
      <c r="J1" s="213"/>
    </row>
    <row r="2" ht="42" customHeight="1" spans="1:10">
      <c r="A2" s="150" t="s">
        <v>104</v>
      </c>
      <c r="B2" s="150" t="s">
        <v>8</v>
      </c>
      <c r="C2" s="150" t="s">
        <v>9</v>
      </c>
      <c r="D2" s="150" t="s">
        <v>10</v>
      </c>
      <c r="E2" s="82" t="s">
        <v>11</v>
      </c>
      <c r="F2" s="82" t="s">
        <v>12</v>
      </c>
      <c r="G2" s="83" t="s">
        <v>13</v>
      </c>
      <c r="H2" s="150" t="s">
        <v>14</v>
      </c>
      <c r="I2" s="150" t="s">
        <v>15</v>
      </c>
      <c r="J2" s="93"/>
    </row>
    <row r="3" ht="25" customHeight="1" spans="1:10">
      <c r="A3" s="101"/>
      <c r="B3" s="101" t="s">
        <v>267</v>
      </c>
      <c r="C3" s="101" t="s">
        <v>268</v>
      </c>
      <c r="D3" s="101" t="s">
        <v>49</v>
      </c>
      <c r="E3" s="104">
        <v>25</v>
      </c>
      <c r="F3" s="104">
        <f>E3+3</f>
        <v>28</v>
      </c>
      <c r="G3" s="105">
        <v>28</v>
      </c>
      <c r="H3" s="138">
        <v>0.13</v>
      </c>
      <c r="I3" s="223"/>
      <c r="J3" s="224"/>
    </row>
    <row r="4" ht="25" customHeight="1" spans="1:10">
      <c r="A4" s="101"/>
      <c r="B4" s="101" t="s">
        <v>269</v>
      </c>
      <c r="C4" s="101" t="s">
        <v>270</v>
      </c>
      <c r="D4" s="101" t="s">
        <v>49</v>
      </c>
      <c r="E4" s="104">
        <v>28</v>
      </c>
      <c r="F4" s="104">
        <f t="shared" ref="F4:F14" si="0">E4+3</f>
        <v>31</v>
      </c>
      <c r="G4" s="105">
        <v>31</v>
      </c>
      <c r="H4" s="153"/>
      <c r="I4" s="223"/>
      <c r="J4" s="225"/>
    </row>
    <row r="5" ht="25" customHeight="1" spans="1:10">
      <c r="A5" s="101"/>
      <c r="B5" s="101" t="s">
        <v>271</v>
      </c>
      <c r="C5" s="101" t="s">
        <v>270</v>
      </c>
      <c r="D5" s="101" t="s">
        <v>49</v>
      </c>
      <c r="E5" s="104">
        <v>28</v>
      </c>
      <c r="F5" s="104">
        <f t="shared" si="0"/>
        <v>31</v>
      </c>
      <c r="G5" s="105">
        <v>31</v>
      </c>
      <c r="H5" s="153"/>
      <c r="I5" s="223"/>
      <c r="J5" s="225"/>
    </row>
    <row r="6" ht="25" customHeight="1" spans="1:10">
      <c r="A6" s="101"/>
      <c r="B6" s="101" t="s">
        <v>272</v>
      </c>
      <c r="C6" s="101" t="s">
        <v>270</v>
      </c>
      <c r="D6" s="101" t="s">
        <v>49</v>
      </c>
      <c r="E6" s="104">
        <v>28</v>
      </c>
      <c r="F6" s="104">
        <f t="shared" si="0"/>
        <v>31</v>
      </c>
      <c r="G6" s="105">
        <v>31</v>
      </c>
      <c r="H6" s="153"/>
      <c r="I6" s="223"/>
      <c r="J6" s="225"/>
    </row>
    <row r="7" ht="25" customHeight="1" spans="1:10">
      <c r="A7" s="101"/>
      <c r="B7" s="101" t="s">
        <v>273</v>
      </c>
      <c r="C7" s="101" t="s">
        <v>270</v>
      </c>
      <c r="D7" s="101" t="s">
        <v>49</v>
      </c>
      <c r="E7" s="104">
        <v>30</v>
      </c>
      <c r="F7" s="104">
        <f t="shared" si="0"/>
        <v>33</v>
      </c>
      <c r="G7" s="105">
        <v>33</v>
      </c>
      <c r="H7" s="153"/>
      <c r="I7" s="223"/>
      <c r="J7" s="225"/>
    </row>
    <row r="8" ht="25" customHeight="1" spans="1:10">
      <c r="A8" s="101">
        <v>6017003</v>
      </c>
      <c r="B8" s="101" t="s">
        <v>274</v>
      </c>
      <c r="C8" s="101" t="s">
        <v>275</v>
      </c>
      <c r="D8" s="101" t="s">
        <v>49</v>
      </c>
      <c r="E8" s="104">
        <v>20</v>
      </c>
      <c r="F8" s="104">
        <f t="shared" si="0"/>
        <v>23</v>
      </c>
      <c r="G8" s="105">
        <v>23</v>
      </c>
      <c r="H8" s="153"/>
      <c r="I8" s="223"/>
      <c r="J8" s="225"/>
    </row>
    <row r="9" ht="25" customHeight="1" spans="1:10">
      <c r="A9" s="101"/>
      <c r="B9" s="101" t="s">
        <v>276</v>
      </c>
      <c r="C9" s="101" t="s">
        <v>275</v>
      </c>
      <c r="D9" s="101" t="s">
        <v>49</v>
      </c>
      <c r="E9" s="104">
        <v>23</v>
      </c>
      <c r="F9" s="104">
        <f t="shared" si="0"/>
        <v>26</v>
      </c>
      <c r="G9" s="105">
        <v>26</v>
      </c>
      <c r="H9" s="153"/>
      <c r="I9" s="223"/>
      <c r="J9" s="225"/>
    </row>
    <row r="10" ht="25" customHeight="1" spans="1:10">
      <c r="A10" s="101"/>
      <c r="B10" s="101" t="s">
        <v>277</v>
      </c>
      <c r="C10" s="101" t="s">
        <v>275</v>
      </c>
      <c r="D10" s="101" t="s">
        <v>49</v>
      </c>
      <c r="E10" s="104">
        <v>25</v>
      </c>
      <c r="F10" s="104">
        <f t="shared" si="0"/>
        <v>28</v>
      </c>
      <c r="G10" s="105">
        <v>28</v>
      </c>
      <c r="H10" s="153"/>
      <c r="I10" s="223"/>
      <c r="J10" s="225"/>
    </row>
    <row r="11" ht="25" customHeight="1" spans="1:10">
      <c r="A11" s="101"/>
      <c r="B11" s="101" t="s">
        <v>274</v>
      </c>
      <c r="C11" s="101" t="s">
        <v>278</v>
      </c>
      <c r="D11" s="101" t="s">
        <v>49</v>
      </c>
      <c r="E11" s="104">
        <v>32</v>
      </c>
      <c r="F11" s="104">
        <f t="shared" si="0"/>
        <v>35</v>
      </c>
      <c r="G11" s="105">
        <v>35</v>
      </c>
      <c r="H11" s="153"/>
      <c r="I11" s="223"/>
      <c r="J11" s="225"/>
    </row>
    <row r="12" ht="25" customHeight="1" spans="1:10">
      <c r="A12" s="101"/>
      <c r="B12" s="101" t="s">
        <v>276</v>
      </c>
      <c r="C12" s="101" t="s">
        <v>278</v>
      </c>
      <c r="D12" s="101" t="s">
        <v>49</v>
      </c>
      <c r="E12" s="104">
        <v>35</v>
      </c>
      <c r="F12" s="104">
        <f t="shared" si="0"/>
        <v>38</v>
      </c>
      <c r="G12" s="105">
        <v>38</v>
      </c>
      <c r="H12" s="153"/>
      <c r="I12" s="223"/>
      <c r="J12" s="225"/>
    </row>
    <row r="13" ht="25" customHeight="1" spans="1:10">
      <c r="A13" s="101"/>
      <c r="B13" s="101" t="s">
        <v>277</v>
      </c>
      <c r="C13" s="101" t="s">
        <v>278</v>
      </c>
      <c r="D13" s="101" t="s">
        <v>49</v>
      </c>
      <c r="E13" s="104">
        <v>48</v>
      </c>
      <c r="F13" s="104">
        <f t="shared" si="0"/>
        <v>51</v>
      </c>
      <c r="G13" s="105">
        <v>51</v>
      </c>
      <c r="H13" s="155"/>
      <c r="I13" s="223"/>
      <c r="J13" s="225"/>
    </row>
    <row r="14" ht="25" customHeight="1" spans="1:9">
      <c r="A14" s="101"/>
      <c r="B14" s="101" t="s">
        <v>279</v>
      </c>
      <c r="C14" s="101" t="s">
        <v>280</v>
      </c>
      <c r="D14" s="101" t="s">
        <v>49</v>
      </c>
      <c r="E14" s="104">
        <v>32</v>
      </c>
      <c r="F14" s="104">
        <f t="shared" si="0"/>
        <v>35</v>
      </c>
      <c r="G14" s="105">
        <v>35</v>
      </c>
      <c r="H14" s="137">
        <v>0.13</v>
      </c>
      <c r="I14" s="223"/>
    </row>
    <row r="15" ht="25" customHeight="1" spans="1:9">
      <c r="A15" s="101">
        <v>6011002</v>
      </c>
      <c r="B15" s="107" t="s">
        <v>281</v>
      </c>
      <c r="C15" s="101" t="s">
        <v>282</v>
      </c>
      <c r="D15" s="101" t="s">
        <v>49</v>
      </c>
      <c r="E15" s="104">
        <v>25</v>
      </c>
      <c r="F15" s="104">
        <f t="shared" ref="F15:F21" si="1">E15+3</f>
        <v>28</v>
      </c>
      <c r="G15" s="105">
        <v>28</v>
      </c>
      <c r="H15" s="137"/>
      <c r="I15" s="223"/>
    </row>
    <row r="16" ht="25" customHeight="1" spans="1:9">
      <c r="A16" s="101"/>
      <c r="B16" s="154"/>
      <c r="C16" s="101" t="s">
        <v>283</v>
      </c>
      <c r="D16" s="101" t="s">
        <v>49</v>
      </c>
      <c r="E16" s="104">
        <v>28</v>
      </c>
      <c r="F16" s="104">
        <f t="shared" si="1"/>
        <v>31</v>
      </c>
      <c r="G16" s="105">
        <v>31</v>
      </c>
      <c r="H16" s="137"/>
      <c r="I16" s="223"/>
    </row>
    <row r="17" ht="25" customHeight="1" spans="1:9">
      <c r="A17" s="101">
        <v>60013</v>
      </c>
      <c r="B17" s="154"/>
      <c r="C17" s="101" t="s">
        <v>284</v>
      </c>
      <c r="D17" s="101" t="s">
        <v>49</v>
      </c>
      <c r="E17" s="104">
        <v>32</v>
      </c>
      <c r="F17" s="104">
        <f t="shared" si="1"/>
        <v>35</v>
      </c>
      <c r="G17" s="105">
        <v>35</v>
      </c>
      <c r="H17" s="137"/>
      <c r="I17" s="223"/>
    </row>
    <row r="18" ht="25" customHeight="1" spans="1:9">
      <c r="A18" s="101">
        <v>6011003</v>
      </c>
      <c r="B18" s="154"/>
      <c r="C18" s="101" t="s">
        <v>285</v>
      </c>
      <c r="D18" s="101" t="s">
        <v>49</v>
      </c>
      <c r="E18" s="104">
        <v>35</v>
      </c>
      <c r="F18" s="104">
        <f t="shared" si="1"/>
        <v>38</v>
      </c>
      <c r="G18" s="105">
        <v>38</v>
      </c>
      <c r="H18" s="137"/>
      <c r="I18" s="223"/>
    </row>
    <row r="19" ht="25" customHeight="1" spans="1:9">
      <c r="A19" s="101">
        <v>6011004</v>
      </c>
      <c r="B19" s="154"/>
      <c r="C19" s="101" t="s">
        <v>286</v>
      </c>
      <c r="D19" s="101" t="s">
        <v>49</v>
      </c>
      <c r="E19" s="104">
        <v>38</v>
      </c>
      <c r="F19" s="104">
        <f t="shared" si="1"/>
        <v>41</v>
      </c>
      <c r="G19" s="105">
        <v>41</v>
      </c>
      <c r="H19" s="137"/>
      <c r="I19" s="223"/>
    </row>
    <row r="20" ht="25" customHeight="1" spans="1:9">
      <c r="A20" s="101">
        <v>6011005</v>
      </c>
      <c r="B20" s="154"/>
      <c r="C20" s="101" t="s">
        <v>287</v>
      </c>
      <c r="D20" s="101" t="s">
        <v>49</v>
      </c>
      <c r="E20" s="104">
        <v>40</v>
      </c>
      <c r="F20" s="104">
        <f t="shared" si="1"/>
        <v>43</v>
      </c>
      <c r="G20" s="105">
        <v>43</v>
      </c>
      <c r="H20" s="137"/>
      <c r="I20" s="223"/>
    </row>
    <row r="21" ht="25" customHeight="1" spans="1:9">
      <c r="A21" s="101">
        <v>6011006</v>
      </c>
      <c r="B21" s="116"/>
      <c r="C21" s="101" t="s">
        <v>288</v>
      </c>
      <c r="D21" s="101" t="s">
        <v>49</v>
      </c>
      <c r="E21" s="104">
        <v>42</v>
      </c>
      <c r="F21" s="104">
        <f t="shared" si="1"/>
        <v>45</v>
      </c>
      <c r="G21" s="105">
        <v>45</v>
      </c>
      <c r="H21" s="137"/>
      <c r="I21" s="223"/>
    </row>
    <row r="22" ht="25" customHeight="1" spans="1:9">
      <c r="A22" s="101">
        <v>6019003</v>
      </c>
      <c r="B22" s="107" t="s">
        <v>289</v>
      </c>
      <c r="C22" s="101" t="s">
        <v>290</v>
      </c>
      <c r="D22" s="101" t="s">
        <v>49</v>
      </c>
      <c r="E22" s="104">
        <v>90</v>
      </c>
      <c r="F22" s="104">
        <f>E22-5</f>
        <v>85</v>
      </c>
      <c r="G22" s="105">
        <v>85</v>
      </c>
      <c r="H22" s="137">
        <v>0.13</v>
      </c>
      <c r="I22" s="171" t="s">
        <v>291</v>
      </c>
    </row>
    <row r="23" ht="25" customHeight="1" spans="1:9">
      <c r="A23" s="101">
        <v>6019004</v>
      </c>
      <c r="B23" s="154"/>
      <c r="C23" s="101" t="s">
        <v>292</v>
      </c>
      <c r="D23" s="101" t="s">
        <v>49</v>
      </c>
      <c r="E23" s="104">
        <v>108</v>
      </c>
      <c r="F23" s="104">
        <f>E23-5</f>
        <v>103</v>
      </c>
      <c r="G23" s="105">
        <v>103</v>
      </c>
      <c r="H23" s="137"/>
      <c r="I23" s="153"/>
    </row>
    <row r="24" ht="25" customHeight="1" spans="1:9">
      <c r="A24" s="101"/>
      <c r="B24" s="116"/>
      <c r="C24" s="101" t="s">
        <v>293</v>
      </c>
      <c r="D24" s="101" t="s">
        <v>49</v>
      </c>
      <c r="E24" s="104">
        <v>123</v>
      </c>
      <c r="F24" s="104">
        <f>E24-5</f>
        <v>118</v>
      </c>
      <c r="G24" s="105">
        <v>118</v>
      </c>
      <c r="H24" s="137"/>
      <c r="I24" s="155"/>
    </row>
    <row r="25" ht="25" customHeight="1" spans="1:9">
      <c r="A25" s="101"/>
      <c r="B25" s="107" t="s">
        <v>294</v>
      </c>
      <c r="C25" s="101" t="s">
        <v>295</v>
      </c>
      <c r="D25" s="101" t="s">
        <v>49</v>
      </c>
      <c r="E25" s="104">
        <v>145</v>
      </c>
      <c r="F25" s="104">
        <f>E25-10</f>
        <v>135</v>
      </c>
      <c r="G25" s="105">
        <v>135</v>
      </c>
      <c r="H25" s="130">
        <v>0.13</v>
      </c>
      <c r="I25" s="226" t="s">
        <v>296</v>
      </c>
    </row>
    <row r="26" ht="25" customHeight="1" spans="1:9">
      <c r="A26" s="101"/>
      <c r="B26" s="154"/>
      <c r="C26" s="101" t="s">
        <v>297</v>
      </c>
      <c r="D26" s="101" t="s">
        <v>49</v>
      </c>
      <c r="E26" s="104">
        <v>150</v>
      </c>
      <c r="F26" s="104">
        <f>E26-10</f>
        <v>140</v>
      </c>
      <c r="G26" s="105">
        <v>140</v>
      </c>
      <c r="H26" s="130"/>
      <c r="I26" s="227"/>
    </row>
    <row r="27" ht="25" customHeight="1" spans="1:9">
      <c r="A27" s="101"/>
      <c r="B27" s="154"/>
      <c r="C27" s="101" t="s">
        <v>298</v>
      </c>
      <c r="D27" s="101" t="s">
        <v>49</v>
      </c>
      <c r="E27" s="104">
        <v>170</v>
      </c>
      <c r="F27" s="104">
        <f>E27-10</f>
        <v>160</v>
      </c>
      <c r="G27" s="105">
        <v>160</v>
      </c>
      <c r="H27" s="130"/>
      <c r="I27" s="227"/>
    </row>
    <row r="28" ht="25" customHeight="1" spans="1:9">
      <c r="A28" s="101"/>
      <c r="B28" s="154"/>
      <c r="C28" s="101" t="s">
        <v>299</v>
      </c>
      <c r="D28" s="101" t="s">
        <v>49</v>
      </c>
      <c r="E28" s="104">
        <v>190</v>
      </c>
      <c r="F28" s="104">
        <f>E28-10</f>
        <v>180</v>
      </c>
      <c r="G28" s="105">
        <v>180</v>
      </c>
      <c r="H28" s="130"/>
      <c r="I28" s="228"/>
    </row>
    <row r="29" ht="25" customHeight="1" spans="1:9">
      <c r="A29" s="101"/>
      <c r="B29" s="154"/>
      <c r="C29" s="101" t="s">
        <v>295</v>
      </c>
      <c r="D29" s="101" t="s">
        <v>49</v>
      </c>
      <c r="E29" s="104">
        <v>85</v>
      </c>
      <c r="F29" s="104">
        <v>85</v>
      </c>
      <c r="G29" s="105">
        <v>85</v>
      </c>
      <c r="H29" s="221"/>
      <c r="I29" s="171" t="s">
        <v>291</v>
      </c>
    </row>
    <row r="30" ht="25" customHeight="1" spans="1:9">
      <c r="A30" s="101"/>
      <c r="B30" s="154"/>
      <c r="C30" s="101" t="s">
        <v>297</v>
      </c>
      <c r="D30" s="101" t="s">
        <v>49</v>
      </c>
      <c r="E30" s="104">
        <v>95</v>
      </c>
      <c r="F30" s="104">
        <v>95</v>
      </c>
      <c r="G30" s="105">
        <v>95</v>
      </c>
      <c r="H30" s="221"/>
      <c r="I30" s="153"/>
    </row>
    <row r="31" ht="25" customHeight="1" spans="1:9">
      <c r="A31" s="101"/>
      <c r="B31" s="154"/>
      <c r="C31" s="101" t="s">
        <v>298</v>
      </c>
      <c r="D31" s="101" t="s">
        <v>49</v>
      </c>
      <c r="E31" s="104">
        <v>102</v>
      </c>
      <c r="F31" s="104">
        <v>102</v>
      </c>
      <c r="G31" s="105">
        <v>102</v>
      </c>
      <c r="H31" s="221"/>
      <c r="I31" s="153"/>
    </row>
    <row r="32" ht="25" customHeight="1" spans="1:9">
      <c r="A32" s="101"/>
      <c r="B32" s="116"/>
      <c r="C32" s="101" t="s">
        <v>299</v>
      </c>
      <c r="D32" s="101" t="s">
        <v>49</v>
      </c>
      <c r="E32" s="104">
        <v>112</v>
      </c>
      <c r="F32" s="104">
        <v>112</v>
      </c>
      <c r="G32" s="105">
        <v>112</v>
      </c>
      <c r="H32" s="221"/>
      <c r="I32" s="155"/>
    </row>
    <row r="33" ht="25" customHeight="1" spans="1:9">
      <c r="A33" s="101"/>
      <c r="B33" s="101" t="s">
        <v>300</v>
      </c>
      <c r="C33" s="101" t="s">
        <v>301</v>
      </c>
      <c r="D33" s="101" t="s">
        <v>49</v>
      </c>
      <c r="E33" s="104">
        <v>110</v>
      </c>
      <c r="F33" s="104">
        <v>110</v>
      </c>
      <c r="G33" s="105">
        <v>110</v>
      </c>
      <c r="H33" s="222"/>
      <c r="I33" s="223"/>
    </row>
    <row r="34" ht="25" customHeight="1" spans="1:9">
      <c r="A34" s="101">
        <v>6019003</v>
      </c>
      <c r="B34" s="101" t="s">
        <v>302</v>
      </c>
      <c r="C34" s="101" t="s">
        <v>303</v>
      </c>
      <c r="D34" s="101" t="s">
        <v>49</v>
      </c>
      <c r="E34" s="104">
        <v>70</v>
      </c>
      <c r="F34" s="104">
        <v>70</v>
      </c>
      <c r="G34" s="105">
        <v>70</v>
      </c>
      <c r="H34" s="138">
        <v>0.13</v>
      </c>
      <c r="I34" s="223"/>
    </row>
    <row r="35" ht="25" customHeight="1" spans="1:9">
      <c r="A35" s="101">
        <v>6019004</v>
      </c>
      <c r="B35" s="101" t="s">
        <v>304</v>
      </c>
      <c r="C35" s="101" t="s">
        <v>303</v>
      </c>
      <c r="D35" s="101" t="s">
        <v>49</v>
      </c>
      <c r="E35" s="104">
        <v>80</v>
      </c>
      <c r="F35" s="104">
        <v>110</v>
      </c>
      <c r="G35" s="105">
        <v>110</v>
      </c>
      <c r="H35" s="130"/>
      <c r="I35" s="223"/>
    </row>
    <row r="36" ht="25" customHeight="1" spans="1:9">
      <c r="A36" s="101">
        <v>6002001</v>
      </c>
      <c r="B36" s="101" t="s">
        <v>305</v>
      </c>
      <c r="C36" s="101" t="s">
        <v>306</v>
      </c>
      <c r="D36" s="101" t="s">
        <v>49</v>
      </c>
      <c r="E36" s="104">
        <v>23</v>
      </c>
      <c r="F36" s="104">
        <f>E36+3</f>
        <v>26</v>
      </c>
      <c r="G36" s="105">
        <v>26</v>
      </c>
      <c r="H36" s="130"/>
      <c r="I36" s="223"/>
    </row>
    <row r="37" ht="25" customHeight="1" spans="1:9">
      <c r="A37" s="101">
        <v>60030</v>
      </c>
      <c r="B37" s="107" t="s">
        <v>307</v>
      </c>
      <c r="C37" s="101" t="s">
        <v>308</v>
      </c>
      <c r="D37" s="101" t="s">
        <v>49</v>
      </c>
      <c r="E37" s="104">
        <v>25</v>
      </c>
      <c r="F37" s="104">
        <f>E37+3</f>
        <v>28</v>
      </c>
      <c r="G37" s="105">
        <v>28</v>
      </c>
      <c r="H37" s="130"/>
      <c r="I37" s="223"/>
    </row>
    <row r="38" ht="25" customHeight="1" spans="1:9">
      <c r="A38" s="101">
        <v>60031</v>
      </c>
      <c r="B38" s="116"/>
      <c r="C38" s="101" t="s">
        <v>309</v>
      </c>
      <c r="D38" s="101" t="s">
        <v>49</v>
      </c>
      <c r="E38" s="104">
        <v>28</v>
      </c>
      <c r="F38" s="104">
        <f>E38+3</f>
        <v>31</v>
      </c>
      <c r="G38" s="105">
        <v>31</v>
      </c>
      <c r="H38" s="130"/>
      <c r="I38" s="223"/>
    </row>
    <row r="39" ht="25" customHeight="1" spans="1:9">
      <c r="A39" s="101">
        <v>600032</v>
      </c>
      <c r="B39" s="107" t="s">
        <v>310</v>
      </c>
      <c r="C39" s="101">
        <v>200</v>
      </c>
      <c r="D39" s="101" t="s">
        <v>229</v>
      </c>
      <c r="E39" s="104">
        <v>720</v>
      </c>
      <c r="F39" s="104">
        <v>720</v>
      </c>
      <c r="G39" s="105">
        <v>720</v>
      </c>
      <c r="H39" s="130"/>
      <c r="I39" s="223" t="s">
        <v>311</v>
      </c>
    </row>
    <row r="40" ht="25" customHeight="1" spans="1:9">
      <c r="A40" s="101"/>
      <c r="B40" s="116"/>
      <c r="C40" s="101">
        <v>250</v>
      </c>
      <c r="D40" s="101" t="s">
        <v>229</v>
      </c>
      <c r="E40" s="104">
        <v>920</v>
      </c>
      <c r="F40" s="104">
        <v>920</v>
      </c>
      <c r="G40" s="105">
        <v>920</v>
      </c>
      <c r="H40" s="130"/>
      <c r="I40" s="223" t="s">
        <v>311</v>
      </c>
    </row>
    <row r="41" ht="25" customHeight="1" spans="1:9">
      <c r="A41" s="101">
        <v>60034</v>
      </c>
      <c r="B41" s="107" t="s">
        <v>312</v>
      </c>
      <c r="C41" s="101" t="s">
        <v>313</v>
      </c>
      <c r="D41" s="101" t="s">
        <v>49</v>
      </c>
      <c r="E41" s="104">
        <v>20</v>
      </c>
      <c r="F41" s="104">
        <f>E41+10</f>
        <v>30</v>
      </c>
      <c r="G41" s="105">
        <v>30</v>
      </c>
      <c r="H41" s="130"/>
      <c r="I41" s="223"/>
    </row>
    <row r="42" ht="25" customHeight="1" spans="1:9">
      <c r="A42" s="101">
        <v>60035</v>
      </c>
      <c r="B42" s="154"/>
      <c r="C42" s="101" t="s">
        <v>314</v>
      </c>
      <c r="D42" s="101" t="s">
        <v>49</v>
      </c>
      <c r="E42" s="104">
        <v>21</v>
      </c>
      <c r="F42" s="104">
        <f>E42+10</f>
        <v>31</v>
      </c>
      <c r="G42" s="105">
        <v>31</v>
      </c>
      <c r="H42" s="130"/>
      <c r="I42" s="223"/>
    </row>
    <row r="43" ht="25" customHeight="1" spans="1:9">
      <c r="A43" s="101">
        <v>600036</v>
      </c>
      <c r="B43" s="116"/>
      <c r="C43" s="101" t="s">
        <v>315</v>
      </c>
      <c r="D43" s="101" t="s">
        <v>49</v>
      </c>
      <c r="E43" s="104">
        <v>22</v>
      </c>
      <c r="F43" s="104">
        <f>E43+10</f>
        <v>32</v>
      </c>
      <c r="G43" s="105">
        <v>32</v>
      </c>
      <c r="H43" s="130"/>
      <c r="I43" s="223"/>
    </row>
    <row r="44" ht="25" customHeight="1" spans="1:9">
      <c r="A44" s="101">
        <v>60037</v>
      </c>
      <c r="B44" s="107" t="s">
        <v>316</v>
      </c>
      <c r="C44" s="101" t="s">
        <v>317</v>
      </c>
      <c r="D44" s="101" t="s">
        <v>49</v>
      </c>
      <c r="E44" s="104">
        <v>75</v>
      </c>
      <c r="F44" s="104">
        <v>75</v>
      </c>
      <c r="G44" s="105">
        <v>75</v>
      </c>
      <c r="H44" s="130"/>
      <c r="I44" s="223"/>
    </row>
    <row r="45" ht="25" customHeight="1" spans="1:9">
      <c r="A45" s="101">
        <v>60038</v>
      </c>
      <c r="B45" s="154"/>
      <c r="C45" s="101" t="s">
        <v>318</v>
      </c>
      <c r="D45" s="101" t="s">
        <v>49</v>
      </c>
      <c r="E45" s="104">
        <v>80</v>
      </c>
      <c r="F45" s="104">
        <v>80</v>
      </c>
      <c r="G45" s="105">
        <v>80</v>
      </c>
      <c r="H45" s="130"/>
      <c r="I45" s="223"/>
    </row>
    <row r="46" ht="25" customHeight="1" spans="1:9">
      <c r="A46" s="101"/>
      <c r="B46" s="116"/>
      <c r="C46" s="101" t="s">
        <v>319</v>
      </c>
      <c r="D46" s="101" t="s">
        <v>49</v>
      </c>
      <c r="E46" s="104">
        <v>85</v>
      </c>
      <c r="F46" s="104">
        <v>85</v>
      </c>
      <c r="G46" s="105">
        <v>85</v>
      </c>
      <c r="H46" s="130"/>
      <c r="I46" s="223"/>
    </row>
    <row r="47" ht="25" customHeight="1" spans="1:9">
      <c r="A47" s="101"/>
      <c r="B47" s="107" t="s">
        <v>320</v>
      </c>
      <c r="C47" s="101" t="s">
        <v>321</v>
      </c>
      <c r="D47" s="101" t="s">
        <v>49</v>
      </c>
      <c r="E47" s="104">
        <v>75</v>
      </c>
      <c r="F47" s="104">
        <v>75</v>
      </c>
      <c r="G47" s="105">
        <v>75</v>
      </c>
      <c r="H47" s="138">
        <v>0.13</v>
      </c>
      <c r="I47" s="223"/>
    </row>
    <row r="48" ht="25" customHeight="1" spans="1:9">
      <c r="A48" s="101"/>
      <c r="B48" s="116"/>
      <c r="C48" s="101" t="s">
        <v>322</v>
      </c>
      <c r="D48" s="101" t="s">
        <v>49</v>
      </c>
      <c r="E48" s="104">
        <v>85</v>
      </c>
      <c r="F48" s="104">
        <v>85</v>
      </c>
      <c r="G48" s="105">
        <v>85</v>
      </c>
      <c r="H48" s="153"/>
      <c r="I48" s="223"/>
    </row>
    <row r="49" ht="25" customHeight="1" spans="1:9">
      <c r="A49" s="101">
        <v>60041</v>
      </c>
      <c r="B49" s="107" t="s">
        <v>323</v>
      </c>
      <c r="C49" s="101" t="s">
        <v>324</v>
      </c>
      <c r="D49" s="101" t="s">
        <v>49</v>
      </c>
      <c r="E49" s="104">
        <v>18</v>
      </c>
      <c r="F49" s="104">
        <v>35</v>
      </c>
      <c r="G49" s="105">
        <v>35</v>
      </c>
      <c r="H49" s="153"/>
      <c r="I49" s="223"/>
    </row>
    <row r="50" ht="25" customHeight="1" spans="1:9">
      <c r="A50" s="101"/>
      <c r="B50" s="116"/>
      <c r="C50" s="101" t="s">
        <v>325</v>
      </c>
      <c r="D50" s="101" t="s">
        <v>49</v>
      </c>
      <c r="E50" s="104">
        <v>15</v>
      </c>
      <c r="F50" s="104">
        <v>30</v>
      </c>
      <c r="G50" s="105">
        <v>30</v>
      </c>
      <c r="H50" s="153"/>
      <c r="I50" s="223"/>
    </row>
    <row r="51" ht="25" customHeight="1" spans="1:9">
      <c r="A51" s="101">
        <v>6012001</v>
      </c>
      <c r="B51" s="107" t="s">
        <v>326</v>
      </c>
      <c r="C51" s="101" t="s">
        <v>327</v>
      </c>
      <c r="D51" s="101" t="s">
        <v>49</v>
      </c>
      <c r="E51" s="104">
        <v>45</v>
      </c>
      <c r="F51" s="104">
        <v>45</v>
      </c>
      <c r="G51" s="105">
        <v>45</v>
      </c>
      <c r="H51" s="153"/>
      <c r="I51" s="223"/>
    </row>
    <row r="52" ht="25" customHeight="1" spans="1:9">
      <c r="A52" s="101">
        <v>6012002</v>
      </c>
      <c r="B52" s="116"/>
      <c r="C52" s="101" t="s">
        <v>280</v>
      </c>
      <c r="D52" s="101" t="s">
        <v>49</v>
      </c>
      <c r="E52" s="104">
        <v>48</v>
      </c>
      <c r="F52" s="104">
        <v>48</v>
      </c>
      <c r="G52" s="105">
        <v>48</v>
      </c>
      <c r="H52" s="153"/>
      <c r="I52" s="223"/>
    </row>
    <row r="53" ht="25" customHeight="1" spans="1:9">
      <c r="A53" s="101"/>
      <c r="B53" s="107" t="s">
        <v>328</v>
      </c>
      <c r="C53" s="101" t="s">
        <v>329</v>
      </c>
      <c r="D53" s="101" t="s">
        <v>330</v>
      </c>
      <c r="E53" s="104">
        <v>120</v>
      </c>
      <c r="F53" s="104">
        <v>120</v>
      </c>
      <c r="G53" s="105">
        <v>120</v>
      </c>
      <c r="H53" s="153"/>
      <c r="I53" s="131" t="s">
        <v>331</v>
      </c>
    </row>
    <row r="54" ht="25" customHeight="1" spans="1:9">
      <c r="A54" s="101"/>
      <c r="B54" s="154"/>
      <c r="C54" s="101" t="s">
        <v>329</v>
      </c>
      <c r="D54" s="101" t="s">
        <v>330</v>
      </c>
      <c r="E54" s="104">
        <v>85</v>
      </c>
      <c r="F54" s="104">
        <v>85</v>
      </c>
      <c r="G54" s="105">
        <v>85</v>
      </c>
      <c r="H54" s="153"/>
      <c r="I54" s="131" t="s">
        <v>332</v>
      </c>
    </row>
    <row r="55" ht="25" customHeight="1" spans="1:9">
      <c r="A55" s="101"/>
      <c r="B55" s="154"/>
      <c r="C55" s="101" t="s">
        <v>329</v>
      </c>
      <c r="D55" s="101" t="s">
        <v>330</v>
      </c>
      <c r="E55" s="104">
        <v>95</v>
      </c>
      <c r="F55" s="104">
        <v>95</v>
      </c>
      <c r="G55" s="105">
        <v>95</v>
      </c>
      <c r="H55" s="153"/>
      <c r="I55" s="131" t="s">
        <v>333</v>
      </c>
    </row>
    <row r="56" ht="25" customHeight="1" spans="1:9">
      <c r="A56" s="101"/>
      <c r="B56" s="116"/>
      <c r="C56" s="101" t="s">
        <v>329</v>
      </c>
      <c r="D56" s="101" t="s">
        <v>330</v>
      </c>
      <c r="E56" s="104">
        <v>43</v>
      </c>
      <c r="F56" s="104">
        <v>43</v>
      </c>
      <c r="G56" s="105">
        <v>43</v>
      </c>
      <c r="H56" s="153"/>
      <c r="I56" s="131" t="s">
        <v>334</v>
      </c>
    </row>
    <row r="57" ht="25" customHeight="1" spans="1:9">
      <c r="A57" s="101">
        <v>60047</v>
      </c>
      <c r="B57" s="107" t="s">
        <v>335</v>
      </c>
      <c r="C57" s="101" t="s">
        <v>275</v>
      </c>
      <c r="D57" s="101" t="s">
        <v>49</v>
      </c>
      <c r="E57" s="104">
        <v>25</v>
      </c>
      <c r="F57" s="104">
        <v>25</v>
      </c>
      <c r="G57" s="105">
        <v>25</v>
      </c>
      <c r="H57" s="153"/>
      <c r="I57" s="223"/>
    </row>
    <row r="58" ht="25" customHeight="1" spans="1:9">
      <c r="A58" s="101">
        <v>60048</v>
      </c>
      <c r="B58" s="116"/>
      <c r="C58" s="101" t="s">
        <v>278</v>
      </c>
      <c r="D58" s="101" t="s">
        <v>49</v>
      </c>
      <c r="E58" s="104">
        <v>30</v>
      </c>
      <c r="F58" s="104">
        <v>30</v>
      </c>
      <c r="G58" s="105">
        <v>30</v>
      </c>
      <c r="H58" s="155"/>
      <c r="I58" s="223"/>
    </row>
    <row r="59" ht="25" customHeight="1" spans="1:9">
      <c r="A59" s="101">
        <v>6001002</v>
      </c>
      <c r="B59" s="107" t="s">
        <v>336</v>
      </c>
      <c r="C59" s="101" t="s">
        <v>337</v>
      </c>
      <c r="D59" s="101" t="s">
        <v>49</v>
      </c>
      <c r="E59" s="104">
        <v>21</v>
      </c>
      <c r="F59" s="104">
        <f>E59+12</f>
        <v>33</v>
      </c>
      <c r="G59" s="105">
        <v>33</v>
      </c>
      <c r="H59" s="138">
        <v>0.13</v>
      </c>
      <c r="I59" s="223"/>
    </row>
    <row r="60" ht="25" customHeight="1" spans="1:9">
      <c r="A60" s="101"/>
      <c r="B60" s="154"/>
      <c r="C60" s="101" t="s">
        <v>338</v>
      </c>
      <c r="D60" s="101" t="s">
        <v>49</v>
      </c>
      <c r="E60" s="104">
        <v>24</v>
      </c>
      <c r="F60" s="104">
        <f>E60+12</f>
        <v>36</v>
      </c>
      <c r="G60" s="105">
        <v>36</v>
      </c>
      <c r="H60" s="153"/>
      <c r="I60" s="223"/>
    </row>
    <row r="61" ht="25" customHeight="1" spans="1:9">
      <c r="A61" s="101"/>
      <c r="B61" s="154"/>
      <c r="C61" s="101" t="s">
        <v>339</v>
      </c>
      <c r="D61" s="101" t="s">
        <v>49</v>
      </c>
      <c r="E61" s="104">
        <v>25</v>
      </c>
      <c r="F61" s="104">
        <f>E61+12</f>
        <v>37</v>
      </c>
      <c r="G61" s="105">
        <v>37</v>
      </c>
      <c r="H61" s="153"/>
      <c r="I61" s="223"/>
    </row>
    <row r="62" ht="25" customHeight="1" spans="1:9">
      <c r="A62" s="101"/>
      <c r="B62" s="116"/>
      <c r="C62" s="101" t="s">
        <v>340</v>
      </c>
      <c r="D62" s="101" t="s">
        <v>49</v>
      </c>
      <c r="E62" s="104">
        <v>30</v>
      </c>
      <c r="F62" s="104">
        <f>E62+12</f>
        <v>42</v>
      </c>
      <c r="G62" s="105">
        <v>42</v>
      </c>
      <c r="H62" s="153"/>
      <c r="I62" s="223"/>
    </row>
    <row r="63" ht="25" customHeight="1" spans="1:9">
      <c r="A63" s="101">
        <v>6001003</v>
      </c>
      <c r="B63" s="101" t="s">
        <v>341</v>
      </c>
      <c r="C63" s="101" t="s">
        <v>342</v>
      </c>
      <c r="D63" s="101" t="s">
        <v>49</v>
      </c>
      <c r="E63" s="104">
        <v>28</v>
      </c>
      <c r="F63" s="104">
        <f>E63+12</f>
        <v>40</v>
      </c>
      <c r="G63" s="105">
        <v>40</v>
      </c>
      <c r="H63" s="153"/>
      <c r="I63" s="223"/>
    </row>
    <row r="64" ht="25" customHeight="1" spans="1:9">
      <c r="A64" s="101"/>
      <c r="B64" s="107" t="s">
        <v>343</v>
      </c>
      <c r="C64" s="101" t="s">
        <v>344</v>
      </c>
      <c r="D64" s="101" t="s">
        <v>49</v>
      </c>
      <c r="E64" s="104">
        <v>32</v>
      </c>
      <c r="F64" s="104">
        <v>32</v>
      </c>
      <c r="G64" s="105">
        <v>32</v>
      </c>
      <c r="H64" s="153"/>
      <c r="I64" s="223"/>
    </row>
    <row r="65" ht="25" customHeight="1" spans="1:9">
      <c r="A65" s="101"/>
      <c r="B65" s="116"/>
      <c r="C65" s="101" t="s">
        <v>345</v>
      </c>
      <c r="D65" s="101" t="s">
        <v>49</v>
      </c>
      <c r="E65" s="104">
        <v>35</v>
      </c>
      <c r="F65" s="104">
        <v>35</v>
      </c>
      <c r="G65" s="105">
        <v>35</v>
      </c>
      <c r="H65" s="155"/>
      <c r="I65" s="223"/>
    </row>
    <row r="66" ht="25" customHeight="1" spans="1:9">
      <c r="A66" s="101"/>
      <c r="B66" s="101" t="s">
        <v>346</v>
      </c>
      <c r="C66" s="101" t="s">
        <v>347</v>
      </c>
      <c r="D66" s="101" t="s">
        <v>49</v>
      </c>
      <c r="E66" s="104">
        <v>25</v>
      </c>
      <c r="F66" s="104">
        <v>30</v>
      </c>
      <c r="G66" s="105">
        <v>30</v>
      </c>
      <c r="H66" s="138">
        <v>0.13</v>
      </c>
      <c r="I66" s="223"/>
    </row>
    <row r="67" ht="25" customHeight="1" spans="1:9">
      <c r="A67" s="101"/>
      <c r="B67" s="101" t="s">
        <v>348</v>
      </c>
      <c r="C67" s="101" t="s">
        <v>349</v>
      </c>
      <c r="D67" s="101" t="s">
        <v>49</v>
      </c>
      <c r="E67" s="104">
        <v>15</v>
      </c>
      <c r="F67" s="104">
        <v>25</v>
      </c>
      <c r="G67" s="105">
        <v>25</v>
      </c>
      <c r="H67" s="153"/>
      <c r="I67" s="223"/>
    </row>
    <row r="68" ht="25" customHeight="1" spans="1:9">
      <c r="A68" s="101"/>
      <c r="B68" s="107" t="s">
        <v>350</v>
      </c>
      <c r="C68" s="101" t="s">
        <v>351</v>
      </c>
      <c r="D68" s="101" t="s">
        <v>49</v>
      </c>
      <c r="E68" s="162">
        <v>42</v>
      </c>
      <c r="F68" s="162">
        <f t="shared" ref="F68:F76" si="2">E68*1.2</f>
        <v>50.4</v>
      </c>
      <c r="G68" s="163">
        <v>51</v>
      </c>
      <c r="H68" s="153"/>
      <c r="I68" s="223"/>
    </row>
    <row r="69" ht="25" customHeight="1" spans="1:9">
      <c r="A69" s="101"/>
      <c r="B69" s="116"/>
      <c r="C69" s="101" t="s">
        <v>352</v>
      </c>
      <c r="D69" s="101" t="s">
        <v>49</v>
      </c>
      <c r="E69" s="162">
        <v>42</v>
      </c>
      <c r="F69" s="162">
        <f t="shared" si="2"/>
        <v>50.4</v>
      </c>
      <c r="G69" s="163">
        <v>51</v>
      </c>
      <c r="H69" s="153"/>
      <c r="I69" s="223"/>
    </row>
    <row r="70" ht="25" customHeight="1" spans="1:9">
      <c r="A70" s="101"/>
      <c r="B70" s="101" t="s">
        <v>353</v>
      </c>
      <c r="C70" s="101" t="s">
        <v>351</v>
      </c>
      <c r="D70" s="101" t="s">
        <v>49</v>
      </c>
      <c r="E70" s="162">
        <v>42</v>
      </c>
      <c r="F70" s="162">
        <f t="shared" si="2"/>
        <v>50.4</v>
      </c>
      <c r="G70" s="163">
        <v>51</v>
      </c>
      <c r="H70" s="153"/>
      <c r="I70" s="223"/>
    </row>
    <row r="71" ht="25" customHeight="1" spans="1:9">
      <c r="A71" s="101"/>
      <c r="B71" s="101" t="s">
        <v>354</v>
      </c>
      <c r="C71" s="101" t="s">
        <v>355</v>
      </c>
      <c r="D71" s="101" t="s">
        <v>54</v>
      </c>
      <c r="E71" s="162">
        <v>25</v>
      </c>
      <c r="F71" s="162">
        <f t="shared" si="2"/>
        <v>30</v>
      </c>
      <c r="G71" s="163">
        <v>30</v>
      </c>
      <c r="H71" s="153"/>
      <c r="I71" s="223"/>
    </row>
    <row r="72" ht="25" customHeight="1" spans="1:9">
      <c r="A72" s="101"/>
      <c r="B72" s="101" t="s">
        <v>356</v>
      </c>
      <c r="C72" s="101" t="s">
        <v>357</v>
      </c>
      <c r="D72" s="101" t="s">
        <v>54</v>
      </c>
      <c r="E72" s="162">
        <v>28</v>
      </c>
      <c r="F72" s="162">
        <f t="shared" si="2"/>
        <v>33.6</v>
      </c>
      <c r="G72" s="163">
        <v>34</v>
      </c>
      <c r="H72" s="153"/>
      <c r="I72" s="223"/>
    </row>
    <row r="73" ht="25" customHeight="1" spans="1:9">
      <c r="A73" s="101"/>
      <c r="B73" s="101" t="s">
        <v>356</v>
      </c>
      <c r="C73" s="101" t="s">
        <v>358</v>
      </c>
      <c r="D73" s="101" t="s">
        <v>54</v>
      </c>
      <c r="E73" s="162">
        <v>15</v>
      </c>
      <c r="F73" s="162">
        <f t="shared" si="2"/>
        <v>18</v>
      </c>
      <c r="G73" s="163">
        <v>18</v>
      </c>
      <c r="H73" s="153"/>
      <c r="I73" s="223"/>
    </row>
    <row r="74" ht="25" customHeight="1" spans="1:9">
      <c r="A74" s="101"/>
      <c r="B74" s="101" t="s">
        <v>356</v>
      </c>
      <c r="C74" s="101" t="s">
        <v>359</v>
      </c>
      <c r="D74" s="101" t="s">
        <v>54</v>
      </c>
      <c r="E74" s="162">
        <v>18</v>
      </c>
      <c r="F74" s="162">
        <f t="shared" si="2"/>
        <v>21.6</v>
      </c>
      <c r="G74" s="163">
        <v>22</v>
      </c>
      <c r="H74" s="153"/>
      <c r="I74" s="223"/>
    </row>
    <row r="75" ht="25" customHeight="1" spans="1:9">
      <c r="A75" s="101"/>
      <c r="B75" s="107" t="s">
        <v>360</v>
      </c>
      <c r="C75" s="101" t="s">
        <v>361</v>
      </c>
      <c r="D75" s="101" t="s">
        <v>54</v>
      </c>
      <c r="E75" s="162">
        <v>100</v>
      </c>
      <c r="F75" s="162">
        <f t="shared" si="2"/>
        <v>120</v>
      </c>
      <c r="G75" s="163">
        <v>120</v>
      </c>
      <c r="H75" s="153"/>
      <c r="I75" s="223"/>
    </row>
    <row r="76" ht="25" customHeight="1" spans="1:9">
      <c r="A76" s="101"/>
      <c r="B76" s="116"/>
      <c r="C76" s="101" t="s">
        <v>362</v>
      </c>
      <c r="D76" s="101" t="s">
        <v>54</v>
      </c>
      <c r="E76" s="162">
        <v>120</v>
      </c>
      <c r="F76" s="162">
        <f t="shared" si="2"/>
        <v>144</v>
      </c>
      <c r="G76" s="163">
        <v>145</v>
      </c>
      <c r="H76" s="155"/>
      <c r="I76" s="223"/>
    </row>
    <row r="77" spans="1:9">
      <c r="A77" s="79"/>
      <c r="B77" s="79"/>
      <c r="C77" s="79"/>
      <c r="D77" s="79"/>
      <c r="E77" s="173"/>
      <c r="F77" s="173"/>
      <c r="G77" s="173"/>
      <c r="H77" s="79"/>
      <c r="I77" s="79"/>
    </row>
    <row r="78" spans="1:9">
      <c r="A78" s="79"/>
      <c r="B78" s="79"/>
      <c r="C78" s="79"/>
      <c r="D78" s="79"/>
      <c r="E78" s="79"/>
      <c r="F78" s="79"/>
      <c r="G78" s="79"/>
      <c r="H78" s="79"/>
      <c r="I78" s="79"/>
    </row>
    <row r="79" spans="1:9">
      <c r="A79" s="79"/>
      <c r="B79" s="79"/>
      <c r="C79" s="79"/>
      <c r="D79" s="79"/>
      <c r="E79" s="79"/>
      <c r="F79" s="79"/>
      <c r="G79" s="79"/>
      <c r="H79" s="79"/>
      <c r="I79" s="79"/>
    </row>
    <row r="80" spans="1:9">
      <c r="A80" s="79"/>
      <c r="B80" s="79"/>
      <c r="C80" s="79"/>
      <c r="D80" s="79"/>
      <c r="E80" s="79"/>
      <c r="F80" s="79"/>
      <c r="G80" s="79"/>
      <c r="H80" s="79"/>
      <c r="I80" s="79"/>
    </row>
  </sheetData>
  <mergeCells count="28">
    <mergeCell ref="A1:I1"/>
    <mergeCell ref="B15:B21"/>
    <mergeCell ref="B22:B24"/>
    <mergeCell ref="B25:B32"/>
    <mergeCell ref="B37:B38"/>
    <mergeCell ref="B39:B40"/>
    <mergeCell ref="B41:B43"/>
    <mergeCell ref="B44:B46"/>
    <mergeCell ref="B47:B48"/>
    <mergeCell ref="B49:B50"/>
    <mergeCell ref="B51:B52"/>
    <mergeCell ref="B53:B56"/>
    <mergeCell ref="B57:B58"/>
    <mergeCell ref="B59:B62"/>
    <mergeCell ref="B64:B65"/>
    <mergeCell ref="B68:B69"/>
    <mergeCell ref="B75:B76"/>
    <mergeCell ref="H3:H13"/>
    <mergeCell ref="H14:H21"/>
    <mergeCell ref="H22:H24"/>
    <mergeCell ref="H25:H28"/>
    <mergeCell ref="H34:H46"/>
    <mergeCell ref="H47:H58"/>
    <mergeCell ref="H59:H65"/>
    <mergeCell ref="H66:H76"/>
    <mergeCell ref="I22:I24"/>
    <mergeCell ref="I25:I28"/>
    <mergeCell ref="I29:I32"/>
  </mergeCells>
  <printOptions horizontalCentered="1"/>
  <pageMargins left="0.59" right="0.59" top="0.79" bottom="0.79" header="0.51" footer="0.51"/>
  <pageSetup paperSize="9" orientation="portrait"/>
  <headerFooter alignWithMargins="0" scaleWithDoc="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38"/>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25.625" customWidth="1"/>
    <col min="3" max="3" width="15.375" customWidth="1"/>
    <col min="4" max="4" width="5.25" customWidth="1"/>
    <col min="5" max="7" width="15.625" customWidth="1"/>
    <col min="8" max="8" width="10.625" customWidth="1"/>
    <col min="9" max="9" width="12.625" customWidth="1"/>
  </cols>
  <sheetData>
    <row r="1" ht="36" customHeight="1" spans="1:10">
      <c r="A1" s="4" t="s">
        <v>363</v>
      </c>
      <c r="B1" s="4"/>
      <c r="C1" s="4"/>
      <c r="D1" s="4"/>
      <c r="E1" s="4"/>
      <c r="F1" s="4"/>
      <c r="G1" s="4"/>
      <c r="H1" s="4"/>
      <c r="I1" s="5"/>
      <c r="J1" s="64"/>
    </row>
    <row r="2" ht="42" customHeight="1" spans="1:10">
      <c r="A2" s="150" t="s">
        <v>104</v>
      </c>
      <c r="B2" s="150" t="s">
        <v>8</v>
      </c>
      <c r="C2" s="150" t="s">
        <v>9</v>
      </c>
      <c r="D2" s="150" t="s">
        <v>10</v>
      </c>
      <c r="E2" s="82" t="s">
        <v>11</v>
      </c>
      <c r="F2" s="82" t="s">
        <v>12</v>
      </c>
      <c r="G2" s="83" t="s">
        <v>13</v>
      </c>
      <c r="H2" s="150" t="s">
        <v>14</v>
      </c>
      <c r="I2" s="150" t="s">
        <v>15</v>
      </c>
      <c r="J2" s="93"/>
    </row>
    <row r="3" ht="25" customHeight="1" spans="1:10">
      <c r="A3" s="19"/>
      <c r="B3" s="101" t="s">
        <v>364</v>
      </c>
      <c r="C3" s="101" t="s">
        <v>30</v>
      </c>
      <c r="D3" s="101" t="s">
        <v>226</v>
      </c>
      <c r="E3" s="162">
        <v>18</v>
      </c>
      <c r="F3" s="162">
        <v>18</v>
      </c>
      <c r="G3" s="163">
        <v>18</v>
      </c>
      <c r="H3" s="177">
        <v>0.13</v>
      </c>
      <c r="I3" s="49"/>
      <c r="J3" s="68"/>
    </row>
    <row r="4" ht="25" customHeight="1" spans="1:10">
      <c r="A4" s="86"/>
      <c r="B4" s="101" t="s">
        <v>365</v>
      </c>
      <c r="C4" s="101" t="s">
        <v>30</v>
      </c>
      <c r="D4" s="101" t="s">
        <v>226</v>
      </c>
      <c r="E4" s="162">
        <v>15</v>
      </c>
      <c r="F4" s="162">
        <v>15</v>
      </c>
      <c r="G4" s="163">
        <v>15</v>
      </c>
      <c r="H4" s="61"/>
      <c r="I4" s="49"/>
      <c r="J4" s="68"/>
    </row>
    <row r="5" ht="25" customHeight="1" spans="1:10">
      <c r="A5" s="86"/>
      <c r="B5" s="101" t="s">
        <v>366</v>
      </c>
      <c r="C5" s="101" t="s">
        <v>30</v>
      </c>
      <c r="D5" s="101" t="s">
        <v>226</v>
      </c>
      <c r="E5" s="104">
        <v>18</v>
      </c>
      <c r="F5" s="104">
        <v>18</v>
      </c>
      <c r="G5" s="105">
        <v>18</v>
      </c>
      <c r="H5" s="61"/>
      <c r="I5" s="49"/>
      <c r="J5" s="68"/>
    </row>
    <row r="6" ht="25" customHeight="1" spans="1:10">
      <c r="A6" s="86"/>
      <c r="B6" s="101" t="s">
        <v>367</v>
      </c>
      <c r="C6" s="101" t="s">
        <v>30</v>
      </c>
      <c r="D6" s="101" t="s">
        <v>226</v>
      </c>
      <c r="E6" s="104">
        <v>20</v>
      </c>
      <c r="F6" s="104">
        <v>20</v>
      </c>
      <c r="G6" s="105">
        <v>20</v>
      </c>
      <c r="H6" s="61"/>
      <c r="I6" s="49"/>
      <c r="J6" s="68"/>
    </row>
    <row r="7" ht="25" customHeight="1" spans="1:10">
      <c r="A7" s="86"/>
      <c r="B7" s="107" t="s">
        <v>368</v>
      </c>
      <c r="C7" s="101" t="s">
        <v>369</v>
      </c>
      <c r="D7" s="101" t="s">
        <v>226</v>
      </c>
      <c r="E7" s="104">
        <v>3.5</v>
      </c>
      <c r="F7" s="104">
        <f>E7/1.2</f>
        <v>2.91666666666667</v>
      </c>
      <c r="G7" s="105">
        <f>F7/1.2</f>
        <v>2.43055555555556</v>
      </c>
      <c r="H7" s="61"/>
      <c r="I7" s="49"/>
      <c r="J7" s="68"/>
    </row>
    <row r="8" ht="25" customHeight="1" spans="1:10">
      <c r="A8" s="86"/>
      <c r="B8" s="154"/>
      <c r="C8" s="101" t="s">
        <v>370</v>
      </c>
      <c r="D8" s="101" t="s">
        <v>226</v>
      </c>
      <c r="E8" s="104">
        <v>5.5</v>
      </c>
      <c r="F8" s="104">
        <f>E8/1.2</f>
        <v>4.58333333333333</v>
      </c>
      <c r="G8" s="105">
        <f>F8/1.2</f>
        <v>3.81944444444444</v>
      </c>
      <c r="H8" s="61"/>
      <c r="I8" s="49"/>
      <c r="J8" s="68"/>
    </row>
    <row r="9" ht="25" customHeight="1" spans="1:10">
      <c r="A9" s="86"/>
      <c r="B9" s="107" t="s">
        <v>371</v>
      </c>
      <c r="C9" s="101" t="s">
        <v>372</v>
      </c>
      <c r="D9" s="101" t="s">
        <v>226</v>
      </c>
      <c r="E9" s="104">
        <v>30</v>
      </c>
      <c r="F9" s="104">
        <v>30</v>
      </c>
      <c r="G9" s="105">
        <v>30</v>
      </c>
      <c r="H9" s="178"/>
      <c r="I9" s="49"/>
      <c r="J9" s="68"/>
    </row>
    <row r="10" ht="25" customHeight="1" spans="1:10">
      <c r="A10" s="12"/>
      <c r="B10" s="116"/>
      <c r="C10" s="101" t="s">
        <v>373</v>
      </c>
      <c r="D10" s="101" t="s">
        <v>226</v>
      </c>
      <c r="E10" s="104">
        <v>28</v>
      </c>
      <c r="F10" s="104">
        <v>28</v>
      </c>
      <c r="G10" s="105">
        <v>28</v>
      </c>
      <c r="H10" s="178"/>
      <c r="I10" s="49"/>
      <c r="J10" s="68"/>
    </row>
    <row r="11" ht="25" customHeight="1" spans="1:10">
      <c r="A11" s="12"/>
      <c r="B11" s="116" t="s">
        <v>374</v>
      </c>
      <c r="C11" s="101" t="s">
        <v>30</v>
      </c>
      <c r="D11" s="101" t="s">
        <v>226</v>
      </c>
      <c r="E11" s="104">
        <v>10</v>
      </c>
      <c r="F11" s="104">
        <v>10</v>
      </c>
      <c r="G11" s="105">
        <v>10</v>
      </c>
      <c r="H11" s="178"/>
      <c r="I11" s="49"/>
      <c r="J11" s="68"/>
    </row>
    <row r="12" ht="25" customHeight="1" spans="1:9">
      <c r="A12" s="19">
        <v>17052001</v>
      </c>
      <c r="B12" s="101" t="s">
        <v>375</v>
      </c>
      <c r="C12" s="101"/>
      <c r="D12" s="101" t="s">
        <v>226</v>
      </c>
      <c r="E12" s="162">
        <v>8.5</v>
      </c>
      <c r="F12" s="162">
        <v>8.5</v>
      </c>
      <c r="G12" s="163">
        <v>8.5</v>
      </c>
      <c r="H12" s="178"/>
      <c r="I12" s="49"/>
    </row>
    <row r="13" ht="25" customHeight="1" spans="1:9">
      <c r="A13" s="19">
        <v>17052002</v>
      </c>
      <c r="B13" s="101" t="s">
        <v>376</v>
      </c>
      <c r="C13" s="101"/>
      <c r="D13" s="101" t="s">
        <v>226</v>
      </c>
      <c r="E13" s="162">
        <v>8.5</v>
      </c>
      <c r="F13" s="162">
        <v>8.5</v>
      </c>
      <c r="G13" s="163">
        <v>8.5</v>
      </c>
      <c r="H13" s="178"/>
      <c r="I13" s="49"/>
    </row>
    <row r="14" ht="25" customHeight="1" spans="1:9">
      <c r="A14" s="19"/>
      <c r="B14" s="101" t="s">
        <v>377</v>
      </c>
      <c r="C14" s="101"/>
      <c r="D14" s="101" t="s">
        <v>378</v>
      </c>
      <c r="E14" s="162">
        <v>22</v>
      </c>
      <c r="F14" s="162">
        <v>22</v>
      </c>
      <c r="G14" s="163">
        <v>22</v>
      </c>
      <c r="H14" s="178"/>
      <c r="I14" s="49"/>
    </row>
    <row r="15" ht="25" customHeight="1" spans="1:9">
      <c r="A15" s="19">
        <v>16021001</v>
      </c>
      <c r="B15" s="215" t="s">
        <v>379</v>
      </c>
      <c r="C15" s="101"/>
      <c r="D15" s="101" t="s">
        <v>226</v>
      </c>
      <c r="E15" s="162">
        <v>16</v>
      </c>
      <c r="F15" s="162">
        <v>16</v>
      </c>
      <c r="G15" s="163">
        <v>16</v>
      </c>
      <c r="H15" s="178"/>
      <c r="I15" s="49"/>
    </row>
    <row r="16" ht="25" customHeight="1" spans="1:10">
      <c r="A16" s="19"/>
      <c r="B16" s="101" t="s">
        <v>380</v>
      </c>
      <c r="C16" s="101"/>
      <c r="D16" s="101" t="s">
        <v>226</v>
      </c>
      <c r="E16" s="162">
        <v>20</v>
      </c>
      <c r="F16" s="162">
        <v>20</v>
      </c>
      <c r="G16" s="163">
        <v>20</v>
      </c>
      <c r="H16" s="178"/>
      <c r="I16" s="49"/>
      <c r="J16" s="218"/>
    </row>
    <row r="17" s="96" customFormat="1" ht="42" customHeight="1" spans="1:10">
      <c r="A17" s="216"/>
      <c r="B17" s="107" t="s">
        <v>381</v>
      </c>
      <c r="C17" s="101"/>
      <c r="D17" s="101" t="s">
        <v>226</v>
      </c>
      <c r="E17" s="162">
        <v>18</v>
      </c>
      <c r="F17" s="162">
        <v>18</v>
      </c>
      <c r="G17" s="163">
        <v>18</v>
      </c>
      <c r="H17" s="217"/>
      <c r="I17" s="219"/>
      <c r="J17" s="220"/>
    </row>
    <row r="18" s="96" customFormat="1" ht="42" customHeight="1" spans="1:10">
      <c r="A18" s="216"/>
      <c r="B18" s="107" t="s">
        <v>382</v>
      </c>
      <c r="C18" s="101"/>
      <c r="D18" s="101" t="s">
        <v>226</v>
      </c>
      <c r="E18" s="162">
        <v>16</v>
      </c>
      <c r="F18" s="162">
        <v>16</v>
      </c>
      <c r="G18" s="163">
        <v>16</v>
      </c>
      <c r="H18" s="217"/>
      <c r="I18" s="219"/>
      <c r="J18" s="220"/>
    </row>
    <row r="19" s="96" customFormat="1" ht="25" customHeight="1" spans="1:10">
      <c r="A19" s="216"/>
      <c r="B19" s="107" t="s">
        <v>383</v>
      </c>
      <c r="C19" s="101"/>
      <c r="D19" s="101" t="s">
        <v>226</v>
      </c>
      <c r="E19" s="162">
        <v>15</v>
      </c>
      <c r="F19" s="162">
        <v>15</v>
      </c>
      <c r="G19" s="163">
        <v>15</v>
      </c>
      <c r="H19" s="217"/>
      <c r="I19" s="219"/>
      <c r="J19" s="220"/>
    </row>
    <row r="20" ht="25" customHeight="1" spans="1:9">
      <c r="A20" s="19"/>
      <c r="B20" s="107" t="s">
        <v>384</v>
      </c>
      <c r="C20" s="101" t="s">
        <v>385</v>
      </c>
      <c r="D20" s="101" t="s">
        <v>49</v>
      </c>
      <c r="E20" s="104">
        <v>16</v>
      </c>
      <c r="F20" s="104">
        <v>16</v>
      </c>
      <c r="G20" s="105">
        <v>16</v>
      </c>
      <c r="H20" s="178"/>
      <c r="I20" s="49"/>
    </row>
    <row r="21" ht="25" customHeight="1" spans="1:9">
      <c r="A21" s="19"/>
      <c r="B21" s="154"/>
      <c r="C21" s="101" t="s">
        <v>386</v>
      </c>
      <c r="D21" s="101" t="s">
        <v>49</v>
      </c>
      <c r="E21" s="104">
        <v>18</v>
      </c>
      <c r="F21" s="104">
        <v>18</v>
      </c>
      <c r="G21" s="105">
        <v>18</v>
      </c>
      <c r="H21" s="178"/>
      <c r="I21" s="49"/>
    </row>
    <row r="22" ht="25" customHeight="1" spans="1:9">
      <c r="A22" s="19"/>
      <c r="B22" s="154"/>
      <c r="C22" s="101" t="s">
        <v>387</v>
      </c>
      <c r="D22" s="101" t="s">
        <v>49</v>
      </c>
      <c r="E22" s="104">
        <v>22</v>
      </c>
      <c r="F22" s="104">
        <v>22</v>
      </c>
      <c r="G22" s="105">
        <v>22</v>
      </c>
      <c r="H22" s="178"/>
      <c r="I22" s="49"/>
    </row>
    <row r="23" ht="25" customHeight="1" spans="1:9">
      <c r="A23" s="19"/>
      <c r="B23" s="154"/>
      <c r="C23" s="101" t="s">
        <v>388</v>
      </c>
      <c r="D23" s="101" t="s">
        <v>49</v>
      </c>
      <c r="E23" s="104">
        <v>30</v>
      </c>
      <c r="F23" s="104">
        <v>30</v>
      </c>
      <c r="G23" s="105">
        <v>30</v>
      </c>
      <c r="H23" s="178"/>
      <c r="I23" s="49"/>
    </row>
    <row r="24" ht="25" customHeight="1" spans="1:9">
      <c r="A24" s="19"/>
      <c r="B24" s="116"/>
      <c r="C24" s="101" t="s">
        <v>389</v>
      </c>
      <c r="D24" s="101" t="s">
        <v>49</v>
      </c>
      <c r="E24" s="104">
        <v>32</v>
      </c>
      <c r="F24" s="104">
        <v>32</v>
      </c>
      <c r="G24" s="105">
        <v>32</v>
      </c>
      <c r="H24" s="178"/>
      <c r="I24" s="49"/>
    </row>
    <row r="25" ht="25" customHeight="1" spans="1:9">
      <c r="A25" s="19"/>
      <c r="B25" s="107" t="s">
        <v>390</v>
      </c>
      <c r="C25" s="101" t="s">
        <v>388</v>
      </c>
      <c r="D25" s="101" t="s">
        <v>49</v>
      </c>
      <c r="E25" s="104">
        <v>28</v>
      </c>
      <c r="F25" s="104">
        <v>28</v>
      </c>
      <c r="G25" s="105">
        <v>28</v>
      </c>
      <c r="H25" s="178"/>
      <c r="I25" s="49"/>
    </row>
    <row r="26" ht="25" customHeight="1" spans="1:9">
      <c r="A26" s="19"/>
      <c r="B26" s="116"/>
      <c r="C26" s="101" t="s">
        <v>389</v>
      </c>
      <c r="D26" s="101" t="s">
        <v>49</v>
      </c>
      <c r="E26" s="160">
        <v>36</v>
      </c>
      <c r="F26" s="160">
        <v>36</v>
      </c>
      <c r="G26" s="161">
        <v>36</v>
      </c>
      <c r="H26" s="178"/>
      <c r="I26" s="49"/>
    </row>
    <row r="27" ht="42" customHeight="1" spans="1:9">
      <c r="A27" s="19"/>
      <c r="B27" s="101" t="s">
        <v>391</v>
      </c>
      <c r="C27" s="101" t="s">
        <v>392</v>
      </c>
      <c r="D27" s="101" t="s">
        <v>49</v>
      </c>
      <c r="E27" s="160">
        <v>50</v>
      </c>
      <c r="F27" s="160">
        <v>50</v>
      </c>
      <c r="G27" s="161">
        <v>50</v>
      </c>
      <c r="H27" s="178"/>
      <c r="I27" s="49"/>
    </row>
    <row r="28" ht="25" customHeight="1" spans="1:9">
      <c r="A28" s="19"/>
      <c r="B28" s="101" t="s">
        <v>393</v>
      </c>
      <c r="C28" s="106"/>
      <c r="D28" s="101" t="s">
        <v>54</v>
      </c>
      <c r="E28" s="156">
        <v>5</v>
      </c>
      <c r="F28" s="156">
        <v>5</v>
      </c>
      <c r="G28" s="157">
        <v>5</v>
      </c>
      <c r="H28" s="178"/>
      <c r="I28" s="49"/>
    </row>
    <row r="29" ht="25" customHeight="1" spans="1:9">
      <c r="A29" s="19"/>
      <c r="B29" s="101" t="s">
        <v>394</v>
      </c>
      <c r="C29" s="106"/>
      <c r="D29" s="101" t="s">
        <v>226</v>
      </c>
      <c r="E29" s="162">
        <v>6</v>
      </c>
      <c r="F29" s="162">
        <v>6</v>
      </c>
      <c r="G29" s="163">
        <v>6</v>
      </c>
      <c r="H29" s="178"/>
      <c r="I29" s="49"/>
    </row>
    <row r="30" ht="25" customHeight="1" spans="1:9">
      <c r="A30" s="19"/>
      <c r="B30" s="101" t="s">
        <v>395</v>
      </c>
      <c r="C30" s="106"/>
      <c r="D30" s="101" t="s">
        <v>226</v>
      </c>
      <c r="E30" s="162">
        <v>5</v>
      </c>
      <c r="F30" s="162">
        <v>5</v>
      </c>
      <c r="G30" s="163">
        <v>5</v>
      </c>
      <c r="H30" s="178"/>
      <c r="I30" s="49"/>
    </row>
    <row r="31" ht="25" customHeight="1" spans="1:9">
      <c r="A31" s="19"/>
      <c r="B31" s="101" t="s">
        <v>396</v>
      </c>
      <c r="C31" s="106"/>
      <c r="D31" s="101" t="s">
        <v>226</v>
      </c>
      <c r="E31" s="162">
        <v>35</v>
      </c>
      <c r="F31" s="162">
        <v>35</v>
      </c>
      <c r="G31" s="163">
        <v>35</v>
      </c>
      <c r="H31" s="181"/>
      <c r="I31" s="49"/>
    </row>
    <row r="32" ht="19.5" spans="1:7">
      <c r="A32" s="92"/>
      <c r="B32" s="92"/>
      <c r="C32" s="92"/>
      <c r="D32" s="92"/>
      <c r="E32" s="200"/>
      <c r="F32" s="200"/>
      <c r="G32" s="201"/>
    </row>
    <row r="33" ht="19.5" spans="1:7">
      <c r="A33" s="92"/>
      <c r="B33" s="92"/>
      <c r="C33" s="92"/>
      <c r="D33" s="92"/>
      <c r="E33" s="200"/>
      <c r="F33" s="200"/>
      <c r="G33" s="200"/>
    </row>
    <row r="34" spans="5:5">
      <c r="E34" s="79"/>
    </row>
    <row r="35" spans="5:5">
      <c r="E35" s="79"/>
    </row>
    <row r="36" spans="5:5">
      <c r="E36" s="79"/>
    </row>
    <row r="37" spans="5:5">
      <c r="E37" s="79"/>
    </row>
    <row r="38" spans="5:5">
      <c r="E38" s="79"/>
    </row>
  </sheetData>
  <mergeCells count="7">
    <mergeCell ref="A1:I1"/>
    <mergeCell ref="A9:A10"/>
    <mergeCell ref="B7:B8"/>
    <mergeCell ref="B9:B10"/>
    <mergeCell ref="B20:B24"/>
    <mergeCell ref="B25:B26"/>
    <mergeCell ref="H3:H31"/>
  </mergeCells>
  <printOptions horizontalCentered="1"/>
  <pageMargins left="0.393055555555556" right="0.393055555555556" top="0.790972222222222" bottom="0.790972222222222" header="0.511805555555556" footer="0.511805555555556"/>
  <pageSetup paperSize="9" orientation="portrait" horizontalDpi="600"/>
  <headerFooter alignWithMargins="0" scaleWithDoc="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J30"/>
  <sheetViews>
    <sheetView workbookViewId="0">
      <pane ySplit="2" topLeftCell="A3" activePane="bottomLeft" state="frozen"/>
      <selection/>
      <selection pane="bottomLeft" activeCell="K3" sqref="K3"/>
    </sheetView>
  </sheetViews>
  <sheetFormatPr defaultColWidth="9" defaultRowHeight="14.25"/>
  <cols>
    <col min="1" max="1" width="15.625" customWidth="1"/>
    <col min="2" max="2" width="19.875" customWidth="1"/>
    <col min="3" max="3" width="24.625" customWidth="1"/>
    <col min="5" max="7" width="15.625" customWidth="1"/>
    <col min="8" max="8" width="10.625" customWidth="1"/>
    <col min="9" max="9" width="12.625" customWidth="1"/>
  </cols>
  <sheetData>
    <row r="1" ht="36" customHeight="1" spans="1:10">
      <c r="A1" s="4" t="s">
        <v>397</v>
      </c>
      <c r="B1" s="4"/>
      <c r="C1" s="4"/>
      <c r="D1" s="4"/>
      <c r="E1" s="4"/>
      <c r="F1" s="4"/>
      <c r="G1" s="4"/>
      <c r="H1" s="5"/>
      <c r="I1" s="5"/>
      <c r="J1" s="212"/>
    </row>
    <row r="2" ht="42" customHeight="1" spans="1:10">
      <c r="A2" s="150" t="s">
        <v>104</v>
      </c>
      <c r="B2" s="150" t="s">
        <v>8</v>
      </c>
      <c r="C2" s="150" t="s">
        <v>9</v>
      </c>
      <c r="D2" s="150" t="s">
        <v>10</v>
      </c>
      <c r="E2" s="82" t="s">
        <v>11</v>
      </c>
      <c r="F2" s="82" t="s">
        <v>12</v>
      </c>
      <c r="G2" s="83" t="s">
        <v>13</v>
      </c>
      <c r="H2" s="150" t="s">
        <v>14</v>
      </c>
      <c r="I2" s="150" t="s">
        <v>15</v>
      </c>
      <c r="J2" s="213"/>
    </row>
    <row r="3" ht="25" customHeight="1" spans="1:9">
      <c r="A3" s="202"/>
      <c r="B3" s="19" t="s">
        <v>398</v>
      </c>
      <c r="C3" s="202"/>
      <c r="D3" s="19" t="s">
        <v>49</v>
      </c>
      <c r="E3" s="203">
        <v>60</v>
      </c>
      <c r="F3" s="203">
        <v>60</v>
      </c>
      <c r="G3" s="204">
        <v>60</v>
      </c>
      <c r="H3" s="205">
        <v>0.13</v>
      </c>
      <c r="I3" s="214"/>
    </row>
    <row r="4" ht="25" customHeight="1" spans="1:9">
      <c r="A4" s="202"/>
      <c r="B4" s="19" t="s">
        <v>399</v>
      </c>
      <c r="C4" s="19" t="s">
        <v>30</v>
      </c>
      <c r="D4" s="19" t="s">
        <v>49</v>
      </c>
      <c r="E4" s="203">
        <v>150</v>
      </c>
      <c r="F4" s="203">
        <v>150</v>
      </c>
      <c r="G4" s="204">
        <v>150</v>
      </c>
      <c r="H4" s="206"/>
      <c r="I4" s="214"/>
    </row>
    <row r="5" ht="25" customHeight="1" spans="1:9">
      <c r="A5" s="202"/>
      <c r="B5" s="19" t="s">
        <v>400</v>
      </c>
      <c r="C5" s="19" t="s">
        <v>30</v>
      </c>
      <c r="D5" s="19" t="s">
        <v>49</v>
      </c>
      <c r="E5" s="203">
        <v>260</v>
      </c>
      <c r="F5" s="203">
        <v>260</v>
      </c>
      <c r="G5" s="204">
        <v>260</v>
      </c>
      <c r="H5" s="206"/>
      <c r="I5" s="214"/>
    </row>
    <row r="6" ht="25" customHeight="1" spans="1:9">
      <c r="A6" s="202"/>
      <c r="B6" s="86" t="s">
        <v>401</v>
      </c>
      <c r="C6" s="19" t="s">
        <v>402</v>
      </c>
      <c r="D6" s="19" t="s">
        <v>49</v>
      </c>
      <c r="E6" s="203">
        <v>200</v>
      </c>
      <c r="F6" s="203">
        <v>200</v>
      </c>
      <c r="G6" s="204">
        <v>200</v>
      </c>
      <c r="H6" s="206"/>
      <c r="I6" s="214"/>
    </row>
    <row r="7" ht="25" customHeight="1" spans="1:9">
      <c r="A7" s="202"/>
      <c r="B7" s="12"/>
      <c r="C7" s="19" t="s">
        <v>403</v>
      </c>
      <c r="D7" s="19" t="s">
        <v>49</v>
      </c>
      <c r="E7" s="203">
        <v>190</v>
      </c>
      <c r="F7" s="203">
        <v>190</v>
      </c>
      <c r="G7" s="204">
        <v>190</v>
      </c>
      <c r="H7" s="206"/>
      <c r="I7" s="214"/>
    </row>
    <row r="8" ht="25" customHeight="1" spans="1:9">
      <c r="A8" s="202"/>
      <c r="B8" s="19" t="s">
        <v>404</v>
      </c>
      <c r="C8" s="19" t="s">
        <v>405</v>
      </c>
      <c r="D8" s="19" t="s">
        <v>49</v>
      </c>
      <c r="E8" s="203">
        <v>20</v>
      </c>
      <c r="F8" s="203">
        <v>20</v>
      </c>
      <c r="G8" s="204">
        <v>20</v>
      </c>
      <c r="H8" s="206"/>
      <c r="I8" s="214"/>
    </row>
    <row r="9" ht="25" customHeight="1" spans="1:9">
      <c r="A9" s="202"/>
      <c r="B9" s="86" t="s">
        <v>406</v>
      </c>
      <c r="C9" s="19" t="s">
        <v>407</v>
      </c>
      <c r="D9" s="19" t="s">
        <v>408</v>
      </c>
      <c r="E9" s="203">
        <v>10</v>
      </c>
      <c r="F9" s="203">
        <v>10</v>
      </c>
      <c r="G9" s="204">
        <v>10</v>
      </c>
      <c r="H9" s="206"/>
      <c r="I9" s="214"/>
    </row>
    <row r="10" ht="25" customHeight="1" spans="1:9">
      <c r="A10" s="202"/>
      <c r="B10" s="90"/>
      <c r="C10" s="19" t="s">
        <v>409</v>
      </c>
      <c r="D10" s="19" t="s">
        <v>408</v>
      </c>
      <c r="E10" s="203">
        <v>8</v>
      </c>
      <c r="F10" s="203">
        <v>8</v>
      </c>
      <c r="G10" s="204">
        <v>8</v>
      </c>
      <c r="H10" s="206"/>
      <c r="I10" s="214"/>
    </row>
    <row r="11" ht="25" customHeight="1" spans="1:9">
      <c r="A11" s="202"/>
      <c r="B11" s="90"/>
      <c r="C11" s="19" t="s">
        <v>410</v>
      </c>
      <c r="D11" s="19" t="s">
        <v>408</v>
      </c>
      <c r="E11" s="88">
        <v>8</v>
      </c>
      <c r="F11" s="88">
        <v>8</v>
      </c>
      <c r="G11" s="89">
        <v>8</v>
      </c>
      <c r="H11" s="206"/>
      <c r="I11" s="214"/>
    </row>
    <row r="12" ht="25" customHeight="1" spans="1:9">
      <c r="A12" s="202"/>
      <c r="B12" s="90"/>
      <c r="C12" s="19" t="s">
        <v>411</v>
      </c>
      <c r="D12" s="19" t="s">
        <v>408</v>
      </c>
      <c r="E12" s="88">
        <v>12</v>
      </c>
      <c r="F12" s="88">
        <v>12</v>
      </c>
      <c r="G12" s="89">
        <v>12</v>
      </c>
      <c r="H12" s="206"/>
      <c r="I12" s="214"/>
    </row>
    <row r="13" ht="25" customHeight="1" spans="1:9">
      <c r="A13" s="202"/>
      <c r="B13" s="12"/>
      <c r="C13" s="19" t="s">
        <v>412</v>
      </c>
      <c r="D13" s="19" t="s">
        <v>408</v>
      </c>
      <c r="E13" s="88">
        <v>18</v>
      </c>
      <c r="F13" s="88">
        <v>18</v>
      </c>
      <c r="G13" s="89">
        <v>18</v>
      </c>
      <c r="H13" s="207"/>
      <c r="I13" s="214"/>
    </row>
    <row r="14" ht="10" customHeight="1" spans="1:9">
      <c r="A14" s="208"/>
      <c r="B14" s="209"/>
      <c r="C14" s="209"/>
      <c r="D14" s="209"/>
      <c r="E14" s="210"/>
      <c r="F14" s="211"/>
      <c r="G14" s="210"/>
      <c r="H14" s="209"/>
      <c r="I14" s="209"/>
    </row>
    <row r="15" ht="24"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sheetData>
  <mergeCells count="4">
    <mergeCell ref="A1:I1"/>
    <mergeCell ref="B6:B7"/>
    <mergeCell ref="B9:B13"/>
    <mergeCell ref="H3:H13"/>
  </mergeCells>
  <printOptions horizontalCentered="1"/>
  <pageMargins left="0.59" right="0.59" top="0.79" bottom="0.79" header="0.51" footer="0.51"/>
  <pageSetup paperSize="9" orientation="portrait"/>
  <headerFooter alignWithMargins="0" scaleWithDoc="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92"/>
  <sheetViews>
    <sheetView workbookViewId="0">
      <pane ySplit="2" topLeftCell="A3" activePane="bottomLeft" state="frozen"/>
      <selection/>
      <selection pane="bottomLeft" activeCell="K3" sqref="K3"/>
    </sheetView>
  </sheetViews>
  <sheetFormatPr defaultColWidth="9" defaultRowHeight="14.25"/>
  <cols>
    <col min="1" max="1" width="32.75" customWidth="1"/>
    <col min="2" max="2" width="15.625" customWidth="1"/>
    <col min="3" max="3" width="8.125" customWidth="1"/>
    <col min="4" max="6" width="15.625" customWidth="1"/>
    <col min="7" max="7" width="10.625" customWidth="1"/>
  </cols>
  <sheetData>
    <row r="1" ht="36" customHeight="1" spans="1:9">
      <c r="A1" s="4" t="s">
        <v>413</v>
      </c>
      <c r="B1" s="4"/>
      <c r="C1" s="4"/>
      <c r="D1" s="4"/>
      <c r="E1" s="4"/>
      <c r="F1" s="4"/>
      <c r="G1" s="4"/>
      <c r="H1" s="80"/>
      <c r="I1" s="64"/>
    </row>
    <row r="2" ht="42" customHeight="1" spans="1:10">
      <c r="A2" s="186" t="s">
        <v>8</v>
      </c>
      <c r="B2" s="186" t="s">
        <v>9</v>
      </c>
      <c r="C2" s="186" t="s">
        <v>10</v>
      </c>
      <c r="D2" s="82" t="s">
        <v>11</v>
      </c>
      <c r="E2" s="82" t="s">
        <v>12</v>
      </c>
      <c r="F2" s="83" t="s">
        <v>13</v>
      </c>
      <c r="G2" s="186" t="s">
        <v>14</v>
      </c>
      <c r="H2" s="186" t="s">
        <v>414</v>
      </c>
      <c r="I2" s="93"/>
      <c r="J2" s="93"/>
    </row>
    <row r="3" ht="25" customHeight="1" spans="1:10">
      <c r="A3" s="107" t="s">
        <v>415</v>
      </c>
      <c r="B3" s="101" t="s">
        <v>416</v>
      </c>
      <c r="C3" s="101" t="s">
        <v>54</v>
      </c>
      <c r="D3" s="162">
        <v>3.5</v>
      </c>
      <c r="E3" s="162">
        <v>3.5</v>
      </c>
      <c r="F3" s="163">
        <v>3.5</v>
      </c>
      <c r="G3" s="138">
        <v>0.13</v>
      </c>
      <c r="H3" s="166"/>
      <c r="I3" s="188"/>
      <c r="J3" s="93"/>
    </row>
    <row r="4" ht="25" customHeight="1" spans="1:10">
      <c r="A4" s="154"/>
      <c r="B4" s="101" t="s">
        <v>417</v>
      </c>
      <c r="C4" s="101" t="s">
        <v>54</v>
      </c>
      <c r="D4" s="162">
        <v>4.5</v>
      </c>
      <c r="E4" s="162">
        <v>4.5</v>
      </c>
      <c r="F4" s="163">
        <v>4.5</v>
      </c>
      <c r="G4" s="153"/>
      <c r="H4" s="166"/>
      <c r="I4" s="93"/>
      <c r="J4" s="93"/>
    </row>
    <row r="5" ht="25" customHeight="1" spans="1:10">
      <c r="A5" s="116"/>
      <c r="B5" s="101" t="s">
        <v>418</v>
      </c>
      <c r="C5" s="101" t="s">
        <v>54</v>
      </c>
      <c r="D5" s="162">
        <v>6.5</v>
      </c>
      <c r="E5" s="162">
        <v>6.5</v>
      </c>
      <c r="F5" s="163">
        <v>6.5</v>
      </c>
      <c r="G5" s="155"/>
      <c r="H5" s="166"/>
      <c r="I5" s="93"/>
      <c r="J5" s="93"/>
    </row>
    <row r="6" ht="25" customHeight="1" spans="1:11">
      <c r="A6" s="107" t="s">
        <v>419</v>
      </c>
      <c r="B6" s="101" t="s">
        <v>418</v>
      </c>
      <c r="C6" s="101" t="s">
        <v>54</v>
      </c>
      <c r="D6" s="151">
        <v>5.5</v>
      </c>
      <c r="E6" s="151">
        <v>5.5</v>
      </c>
      <c r="F6" s="152">
        <v>5.5</v>
      </c>
      <c r="G6" s="137">
        <v>0.13</v>
      </c>
      <c r="H6" s="166"/>
      <c r="I6" s="189"/>
      <c r="J6" s="93"/>
      <c r="K6" s="68"/>
    </row>
    <row r="7" ht="25" customHeight="1" spans="1:11">
      <c r="A7" s="154"/>
      <c r="B7" s="101" t="s">
        <v>420</v>
      </c>
      <c r="C7" s="101" t="s">
        <v>54</v>
      </c>
      <c r="D7" s="151">
        <v>6.5</v>
      </c>
      <c r="E7" s="151">
        <v>6.5</v>
      </c>
      <c r="F7" s="152">
        <v>6.5</v>
      </c>
      <c r="G7" s="166"/>
      <c r="H7" s="166"/>
      <c r="I7" s="189"/>
      <c r="J7" s="93"/>
      <c r="K7" s="68"/>
    </row>
    <row r="8" ht="25" customHeight="1" spans="1:11">
      <c r="A8" s="154"/>
      <c r="B8" s="101" t="s">
        <v>421</v>
      </c>
      <c r="C8" s="101" t="s">
        <v>54</v>
      </c>
      <c r="D8" s="151">
        <v>7.5</v>
      </c>
      <c r="E8" s="151">
        <v>7.5</v>
      </c>
      <c r="F8" s="152">
        <v>7.5</v>
      </c>
      <c r="G8" s="166"/>
      <c r="H8" s="166"/>
      <c r="I8" s="189"/>
      <c r="J8" s="93"/>
      <c r="K8" s="68"/>
    </row>
    <row r="9" ht="25" customHeight="1" spans="1:11">
      <c r="A9" s="154"/>
      <c r="B9" s="101" t="s">
        <v>422</v>
      </c>
      <c r="C9" s="101" t="s">
        <v>54</v>
      </c>
      <c r="D9" s="151">
        <v>12</v>
      </c>
      <c r="E9" s="151">
        <v>12</v>
      </c>
      <c r="F9" s="152">
        <v>12</v>
      </c>
      <c r="G9" s="166"/>
      <c r="H9" s="166"/>
      <c r="I9" s="189"/>
      <c r="J9" s="93"/>
      <c r="K9" s="68"/>
    </row>
    <row r="10" ht="25" customHeight="1" spans="1:11">
      <c r="A10" s="154"/>
      <c r="B10" s="101" t="s">
        <v>423</v>
      </c>
      <c r="C10" s="101" t="s">
        <v>54</v>
      </c>
      <c r="D10" s="151">
        <v>25</v>
      </c>
      <c r="E10" s="151">
        <v>25</v>
      </c>
      <c r="F10" s="152">
        <v>25</v>
      </c>
      <c r="G10" s="166"/>
      <c r="H10" s="166"/>
      <c r="I10" s="189"/>
      <c r="J10" s="93"/>
      <c r="K10" s="68"/>
    </row>
    <row r="11" ht="25" customHeight="1" spans="1:11">
      <c r="A11" s="154"/>
      <c r="B11" s="101" t="s">
        <v>424</v>
      </c>
      <c r="C11" s="101" t="s">
        <v>54</v>
      </c>
      <c r="D11" s="151">
        <v>35</v>
      </c>
      <c r="E11" s="151">
        <v>35</v>
      </c>
      <c r="F11" s="152">
        <v>35</v>
      </c>
      <c r="G11" s="166"/>
      <c r="H11" s="166"/>
      <c r="I11" s="189"/>
      <c r="J11" s="93"/>
      <c r="K11" s="68"/>
    </row>
    <row r="12" ht="25" customHeight="1" spans="1:11">
      <c r="A12" s="154"/>
      <c r="B12" s="101" t="s">
        <v>425</v>
      </c>
      <c r="C12" s="101" t="s">
        <v>54</v>
      </c>
      <c r="D12" s="151">
        <v>75</v>
      </c>
      <c r="E12" s="151">
        <v>75</v>
      </c>
      <c r="F12" s="152">
        <v>75</v>
      </c>
      <c r="G12" s="166"/>
      <c r="H12" s="166"/>
      <c r="I12" s="189"/>
      <c r="J12" s="93"/>
      <c r="K12" s="68"/>
    </row>
    <row r="13" ht="25" customHeight="1" spans="1:12">
      <c r="A13" s="116"/>
      <c r="B13" s="101" t="s">
        <v>426</v>
      </c>
      <c r="C13" s="101" t="s">
        <v>54</v>
      </c>
      <c r="D13" s="151">
        <v>110</v>
      </c>
      <c r="E13" s="151">
        <v>110</v>
      </c>
      <c r="F13" s="152">
        <v>110</v>
      </c>
      <c r="G13" s="166"/>
      <c r="H13" s="166"/>
      <c r="I13" s="189"/>
      <c r="J13" s="93"/>
      <c r="K13" s="68"/>
      <c r="L13" s="190"/>
    </row>
    <row r="14" ht="25" customHeight="1" spans="1:11">
      <c r="A14" s="123" t="s">
        <v>427</v>
      </c>
      <c r="B14" s="101" t="s">
        <v>420</v>
      </c>
      <c r="C14" s="101" t="s">
        <v>54</v>
      </c>
      <c r="D14" s="151">
        <v>7.5</v>
      </c>
      <c r="E14" s="151">
        <v>7.5</v>
      </c>
      <c r="F14" s="152">
        <v>7.5</v>
      </c>
      <c r="G14" s="137">
        <v>0.13</v>
      </c>
      <c r="H14" s="166"/>
      <c r="I14" s="189"/>
      <c r="J14" s="189"/>
      <c r="K14" s="68"/>
    </row>
    <row r="15" ht="25" customHeight="1" spans="1:11">
      <c r="A15" s="187"/>
      <c r="B15" s="101" t="s">
        <v>421</v>
      </c>
      <c r="C15" s="101" t="s">
        <v>54</v>
      </c>
      <c r="D15" s="151">
        <v>9.5</v>
      </c>
      <c r="E15" s="151">
        <v>9.5</v>
      </c>
      <c r="F15" s="152">
        <v>9.5</v>
      </c>
      <c r="G15" s="166"/>
      <c r="H15" s="166"/>
      <c r="I15" s="189"/>
      <c r="J15" s="189"/>
      <c r="K15" s="68"/>
    </row>
    <row r="16" ht="25" customHeight="1" spans="1:11">
      <c r="A16" s="187"/>
      <c r="B16" s="101" t="s">
        <v>428</v>
      </c>
      <c r="C16" s="101" t="s">
        <v>54</v>
      </c>
      <c r="D16" s="151">
        <v>15</v>
      </c>
      <c r="E16" s="151">
        <v>15</v>
      </c>
      <c r="F16" s="152">
        <v>15</v>
      </c>
      <c r="G16" s="166"/>
      <c r="H16" s="166"/>
      <c r="I16" s="189"/>
      <c r="J16" s="189"/>
      <c r="K16" s="68"/>
    </row>
    <row r="17" ht="25" customHeight="1" spans="1:11">
      <c r="A17" s="187"/>
      <c r="B17" s="101" t="s">
        <v>422</v>
      </c>
      <c r="C17" s="101" t="s">
        <v>54</v>
      </c>
      <c r="D17" s="151">
        <v>20</v>
      </c>
      <c r="E17" s="151">
        <v>20</v>
      </c>
      <c r="F17" s="152">
        <v>20</v>
      </c>
      <c r="G17" s="166"/>
      <c r="H17" s="166"/>
      <c r="I17" s="189"/>
      <c r="J17" s="189"/>
      <c r="K17" s="68"/>
    </row>
    <row r="18" ht="25" customHeight="1" spans="1:11">
      <c r="A18" s="187"/>
      <c r="B18" s="101" t="s">
        <v>423</v>
      </c>
      <c r="C18" s="101" t="s">
        <v>54</v>
      </c>
      <c r="D18" s="151">
        <v>35</v>
      </c>
      <c r="E18" s="151">
        <v>35</v>
      </c>
      <c r="F18" s="152">
        <v>35</v>
      </c>
      <c r="G18" s="166"/>
      <c r="H18" s="166"/>
      <c r="I18" s="189"/>
      <c r="J18" s="189"/>
      <c r="K18" s="68"/>
    </row>
    <row r="19" ht="25" customHeight="1" spans="1:11">
      <c r="A19" s="187"/>
      <c r="B19" s="101" t="s">
        <v>424</v>
      </c>
      <c r="C19" s="101" t="s">
        <v>54</v>
      </c>
      <c r="D19" s="151">
        <v>85</v>
      </c>
      <c r="E19" s="151">
        <v>85</v>
      </c>
      <c r="F19" s="152">
        <v>85</v>
      </c>
      <c r="G19" s="166"/>
      <c r="H19" s="166"/>
      <c r="I19" s="189"/>
      <c r="J19" s="189"/>
      <c r="K19" s="68"/>
    </row>
    <row r="20" ht="25" customHeight="1" spans="1:11">
      <c r="A20" s="187"/>
      <c r="B20" s="101" t="s">
        <v>425</v>
      </c>
      <c r="C20" s="101" t="s">
        <v>54</v>
      </c>
      <c r="D20" s="151">
        <v>130</v>
      </c>
      <c r="E20" s="151">
        <v>130</v>
      </c>
      <c r="F20" s="152">
        <v>130</v>
      </c>
      <c r="G20" s="166"/>
      <c r="H20" s="166"/>
      <c r="I20" s="189"/>
      <c r="J20" s="189"/>
      <c r="K20" s="68"/>
    </row>
    <row r="21" ht="25" customHeight="1" spans="1:11">
      <c r="A21" s="118"/>
      <c r="B21" s="101" t="s">
        <v>426</v>
      </c>
      <c r="C21" s="101" t="s">
        <v>54</v>
      </c>
      <c r="D21" s="151">
        <v>160</v>
      </c>
      <c r="E21" s="151">
        <v>160</v>
      </c>
      <c r="F21" s="152">
        <v>160</v>
      </c>
      <c r="G21" s="166"/>
      <c r="H21" s="166"/>
      <c r="I21" s="189"/>
      <c r="J21" s="189"/>
      <c r="K21" s="68"/>
    </row>
    <row r="22" ht="25" customHeight="1" spans="1:11">
      <c r="A22" s="123" t="s">
        <v>429</v>
      </c>
      <c r="B22" s="101" t="s">
        <v>418</v>
      </c>
      <c r="C22" s="101" t="s">
        <v>54</v>
      </c>
      <c r="D22" s="151">
        <v>6.5</v>
      </c>
      <c r="E22" s="151">
        <v>6.5</v>
      </c>
      <c r="F22" s="152">
        <v>6.5</v>
      </c>
      <c r="G22" s="166"/>
      <c r="H22" s="166"/>
      <c r="I22" s="189"/>
      <c r="J22" s="189"/>
      <c r="K22" s="66"/>
    </row>
    <row r="23" ht="25" customHeight="1" spans="1:11">
      <c r="A23" s="187"/>
      <c r="B23" s="101" t="s">
        <v>420</v>
      </c>
      <c r="C23" s="101" t="s">
        <v>54</v>
      </c>
      <c r="D23" s="151">
        <v>10</v>
      </c>
      <c r="E23" s="151">
        <v>10</v>
      </c>
      <c r="F23" s="152">
        <v>10</v>
      </c>
      <c r="G23" s="166"/>
      <c r="H23" s="166"/>
      <c r="I23" s="189"/>
      <c r="J23" s="189"/>
      <c r="K23" s="68"/>
    </row>
    <row r="24" ht="25" customHeight="1" spans="1:11">
      <c r="A24" s="187"/>
      <c r="B24" s="101" t="s">
        <v>421</v>
      </c>
      <c r="C24" s="101" t="s">
        <v>54</v>
      </c>
      <c r="D24" s="151">
        <v>15</v>
      </c>
      <c r="E24" s="151">
        <v>15</v>
      </c>
      <c r="F24" s="152">
        <v>15</v>
      </c>
      <c r="G24" s="166"/>
      <c r="H24" s="166"/>
      <c r="I24" s="189"/>
      <c r="J24" s="189"/>
      <c r="K24" s="68"/>
    </row>
    <row r="25" ht="25" customHeight="1" spans="1:11">
      <c r="A25" s="187"/>
      <c r="B25" s="101" t="s">
        <v>428</v>
      </c>
      <c r="C25" s="101" t="s">
        <v>54</v>
      </c>
      <c r="D25" s="151">
        <v>20</v>
      </c>
      <c r="E25" s="151">
        <v>20</v>
      </c>
      <c r="F25" s="152">
        <v>20</v>
      </c>
      <c r="G25" s="166"/>
      <c r="H25" s="166"/>
      <c r="I25" s="189"/>
      <c r="J25" s="189"/>
      <c r="K25" s="68"/>
    </row>
    <row r="26" ht="25" customHeight="1" spans="1:11">
      <c r="A26" s="187"/>
      <c r="B26" s="101" t="s">
        <v>422</v>
      </c>
      <c r="C26" s="101" t="s">
        <v>54</v>
      </c>
      <c r="D26" s="151">
        <v>30</v>
      </c>
      <c r="E26" s="151">
        <v>30</v>
      </c>
      <c r="F26" s="152">
        <v>30</v>
      </c>
      <c r="G26" s="166"/>
      <c r="H26" s="166"/>
      <c r="I26" s="189"/>
      <c r="J26" s="189"/>
      <c r="K26" s="68"/>
    </row>
    <row r="27" ht="25" customHeight="1" spans="1:11">
      <c r="A27" s="187"/>
      <c r="B27" s="101" t="s">
        <v>423</v>
      </c>
      <c r="C27" s="101" t="s">
        <v>54</v>
      </c>
      <c r="D27" s="151">
        <v>50</v>
      </c>
      <c r="E27" s="151">
        <v>50</v>
      </c>
      <c r="F27" s="152">
        <v>50</v>
      </c>
      <c r="G27" s="166"/>
      <c r="H27" s="166"/>
      <c r="I27" s="189"/>
      <c r="J27" s="189"/>
      <c r="K27" s="68"/>
    </row>
    <row r="28" ht="25" customHeight="1" spans="1:11">
      <c r="A28" s="187"/>
      <c r="B28" s="101" t="s">
        <v>424</v>
      </c>
      <c r="C28" s="101" t="s">
        <v>54</v>
      </c>
      <c r="D28" s="151">
        <v>90</v>
      </c>
      <c r="E28" s="151">
        <v>90</v>
      </c>
      <c r="F28" s="152">
        <v>90</v>
      </c>
      <c r="G28" s="166"/>
      <c r="H28" s="166"/>
      <c r="I28" s="189"/>
      <c r="J28" s="189"/>
      <c r="K28" s="68"/>
    </row>
    <row r="29" ht="25" customHeight="1" spans="1:11">
      <c r="A29" s="187"/>
      <c r="B29" s="101" t="s">
        <v>425</v>
      </c>
      <c r="C29" s="101" t="s">
        <v>54</v>
      </c>
      <c r="D29" s="151">
        <v>140</v>
      </c>
      <c r="E29" s="151">
        <v>140</v>
      </c>
      <c r="F29" s="152">
        <v>140</v>
      </c>
      <c r="G29" s="166"/>
      <c r="H29" s="166"/>
      <c r="I29" s="189"/>
      <c r="J29" s="189"/>
      <c r="K29" s="68"/>
    </row>
    <row r="30" ht="25" customHeight="1" spans="1:11">
      <c r="A30" s="118"/>
      <c r="B30" s="101" t="s">
        <v>426</v>
      </c>
      <c r="C30" s="101" t="s">
        <v>54</v>
      </c>
      <c r="D30" s="151">
        <v>215</v>
      </c>
      <c r="E30" s="151">
        <v>215</v>
      </c>
      <c r="F30" s="152">
        <v>215</v>
      </c>
      <c r="G30" s="166"/>
      <c r="H30" s="166"/>
      <c r="I30" s="189"/>
      <c r="J30" s="189"/>
      <c r="K30" s="68"/>
    </row>
    <row r="31" ht="25" customHeight="1" spans="1:11">
      <c r="A31" s="123" t="s">
        <v>430</v>
      </c>
      <c r="B31" s="101" t="s">
        <v>417</v>
      </c>
      <c r="C31" s="101" t="s">
        <v>54</v>
      </c>
      <c r="D31" s="151">
        <v>6.5</v>
      </c>
      <c r="E31" s="151">
        <v>6.5</v>
      </c>
      <c r="F31" s="152">
        <v>6.5</v>
      </c>
      <c r="G31" s="166"/>
      <c r="H31" s="166"/>
      <c r="I31" s="189"/>
      <c r="J31" s="189"/>
      <c r="K31" s="68"/>
    </row>
    <row r="32" ht="25" customHeight="1" spans="1:11">
      <c r="A32" s="187"/>
      <c r="B32" s="101" t="s">
        <v>418</v>
      </c>
      <c r="C32" s="101" t="s">
        <v>54</v>
      </c>
      <c r="D32" s="151">
        <v>9</v>
      </c>
      <c r="E32" s="151">
        <v>9</v>
      </c>
      <c r="F32" s="152">
        <v>9</v>
      </c>
      <c r="G32" s="166"/>
      <c r="H32" s="166"/>
      <c r="I32" s="189"/>
      <c r="J32" s="189"/>
      <c r="K32" s="68"/>
    </row>
    <row r="33" ht="25" customHeight="1" spans="1:11">
      <c r="A33" s="187"/>
      <c r="B33" s="101" t="s">
        <v>420</v>
      </c>
      <c r="C33" s="101" t="s">
        <v>54</v>
      </c>
      <c r="D33" s="151">
        <v>12</v>
      </c>
      <c r="E33" s="151">
        <v>12</v>
      </c>
      <c r="F33" s="152">
        <v>12</v>
      </c>
      <c r="G33" s="166"/>
      <c r="H33" s="166"/>
      <c r="I33" s="189"/>
      <c r="J33" s="189"/>
      <c r="K33" s="68"/>
    </row>
    <row r="34" ht="25" customHeight="1" spans="1:11">
      <c r="A34" s="187"/>
      <c r="B34" s="101" t="s">
        <v>421</v>
      </c>
      <c r="C34" s="101" t="s">
        <v>54</v>
      </c>
      <c r="D34" s="151">
        <v>20</v>
      </c>
      <c r="E34" s="151">
        <v>20</v>
      </c>
      <c r="F34" s="152">
        <v>20</v>
      </c>
      <c r="G34" s="166"/>
      <c r="H34" s="166"/>
      <c r="I34" s="189"/>
      <c r="J34" s="189"/>
      <c r="K34" s="68"/>
    </row>
    <row r="35" ht="25" customHeight="1" spans="1:11">
      <c r="A35" s="187"/>
      <c r="B35" s="101" t="s">
        <v>422</v>
      </c>
      <c r="C35" s="101" t="s">
        <v>54</v>
      </c>
      <c r="D35" s="151">
        <v>35</v>
      </c>
      <c r="E35" s="151">
        <v>35</v>
      </c>
      <c r="F35" s="152">
        <v>35</v>
      </c>
      <c r="G35" s="166"/>
      <c r="H35" s="166"/>
      <c r="I35" s="189"/>
      <c r="J35" s="189"/>
      <c r="K35" s="68"/>
    </row>
    <row r="36" ht="25" customHeight="1" spans="1:11">
      <c r="A36" s="187"/>
      <c r="B36" s="101" t="s">
        <v>423</v>
      </c>
      <c r="C36" s="101" t="s">
        <v>54</v>
      </c>
      <c r="D36" s="151">
        <v>55</v>
      </c>
      <c r="E36" s="151">
        <v>55</v>
      </c>
      <c r="F36" s="152">
        <v>55</v>
      </c>
      <c r="G36" s="166"/>
      <c r="H36" s="166"/>
      <c r="I36" s="189"/>
      <c r="J36" s="189"/>
      <c r="K36" s="68"/>
    </row>
    <row r="37" ht="25" customHeight="1" spans="1:11">
      <c r="A37" s="187"/>
      <c r="B37" s="101" t="s">
        <v>424</v>
      </c>
      <c r="C37" s="101" t="s">
        <v>54</v>
      </c>
      <c r="D37" s="151">
        <v>115</v>
      </c>
      <c r="E37" s="151">
        <v>115</v>
      </c>
      <c r="F37" s="152">
        <v>115</v>
      </c>
      <c r="G37" s="166"/>
      <c r="H37" s="166"/>
      <c r="I37" s="189"/>
      <c r="J37" s="189"/>
      <c r="K37" s="68"/>
    </row>
    <row r="38" ht="25" customHeight="1" spans="1:11">
      <c r="A38" s="187"/>
      <c r="B38" s="101" t="s">
        <v>425</v>
      </c>
      <c r="C38" s="101" t="s">
        <v>54</v>
      </c>
      <c r="D38" s="151">
        <v>165</v>
      </c>
      <c r="E38" s="151">
        <v>165</v>
      </c>
      <c r="F38" s="152">
        <v>165</v>
      </c>
      <c r="G38" s="166"/>
      <c r="H38" s="166"/>
      <c r="I38" s="189"/>
      <c r="J38" s="189"/>
      <c r="K38" s="68"/>
    </row>
    <row r="39" ht="25" customHeight="1" spans="1:11">
      <c r="A39" s="118"/>
      <c r="B39" s="101" t="s">
        <v>426</v>
      </c>
      <c r="C39" s="101" t="s">
        <v>54</v>
      </c>
      <c r="D39" s="151">
        <v>260</v>
      </c>
      <c r="E39" s="151">
        <v>260</v>
      </c>
      <c r="F39" s="152">
        <v>260</v>
      </c>
      <c r="G39" s="166"/>
      <c r="H39" s="166"/>
      <c r="I39" s="189"/>
      <c r="J39" s="189"/>
      <c r="K39" s="68"/>
    </row>
    <row r="40" ht="25" customHeight="1" spans="1:11">
      <c r="A40" s="123" t="s">
        <v>431</v>
      </c>
      <c r="B40" s="101" t="s">
        <v>423</v>
      </c>
      <c r="C40" s="101" t="s">
        <v>54</v>
      </c>
      <c r="D40" s="151">
        <v>20</v>
      </c>
      <c r="E40" s="151">
        <v>20</v>
      </c>
      <c r="F40" s="152">
        <v>20</v>
      </c>
      <c r="G40" s="166"/>
      <c r="H40" s="166"/>
      <c r="I40" s="189"/>
      <c r="J40" s="189"/>
      <c r="K40" s="68"/>
    </row>
    <row r="41" ht="25" customHeight="1" spans="1:11">
      <c r="A41" s="187"/>
      <c r="B41" s="101" t="s">
        <v>424</v>
      </c>
      <c r="C41" s="101" t="s">
        <v>54</v>
      </c>
      <c r="D41" s="151">
        <v>25</v>
      </c>
      <c r="E41" s="151">
        <v>25</v>
      </c>
      <c r="F41" s="152">
        <v>25</v>
      </c>
      <c r="G41" s="166"/>
      <c r="H41" s="166"/>
      <c r="I41" s="189"/>
      <c r="J41" s="189"/>
      <c r="K41" s="68"/>
    </row>
    <row r="42" ht="25" customHeight="1" spans="1:11">
      <c r="A42" s="187"/>
      <c r="B42" s="101" t="s">
        <v>425</v>
      </c>
      <c r="C42" s="101" t="s">
        <v>54</v>
      </c>
      <c r="D42" s="151">
        <v>50</v>
      </c>
      <c r="E42" s="151">
        <v>50</v>
      </c>
      <c r="F42" s="152">
        <v>50</v>
      </c>
      <c r="G42" s="166"/>
      <c r="H42" s="166"/>
      <c r="I42" s="189"/>
      <c r="J42" s="189"/>
      <c r="K42" s="68"/>
    </row>
    <row r="43" ht="25" customHeight="1" spans="1:11">
      <c r="A43" s="187"/>
      <c r="B43" s="101" t="s">
        <v>426</v>
      </c>
      <c r="C43" s="101" t="s">
        <v>54</v>
      </c>
      <c r="D43" s="151">
        <v>65</v>
      </c>
      <c r="E43" s="151">
        <v>65</v>
      </c>
      <c r="F43" s="152">
        <v>65</v>
      </c>
      <c r="G43" s="166"/>
      <c r="H43" s="166"/>
      <c r="I43" s="189"/>
      <c r="J43" s="189"/>
      <c r="K43" s="68"/>
    </row>
    <row r="44" ht="25" customHeight="1" spans="1:11">
      <c r="A44" s="187"/>
      <c r="B44" s="101" t="s">
        <v>432</v>
      </c>
      <c r="C44" s="101" t="s">
        <v>54</v>
      </c>
      <c r="D44" s="151">
        <v>135</v>
      </c>
      <c r="E44" s="151">
        <v>135</v>
      </c>
      <c r="F44" s="152">
        <v>135</v>
      </c>
      <c r="G44" s="166"/>
      <c r="H44" s="166"/>
      <c r="I44" s="189"/>
      <c r="J44" s="189"/>
      <c r="K44" s="68"/>
    </row>
    <row r="45" ht="25" customHeight="1" spans="1:11">
      <c r="A45" s="187"/>
      <c r="B45" s="101" t="s">
        <v>433</v>
      </c>
      <c r="C45" s="101" t="s">
        <v>54</v>
      </c>
      <c r="D45" s="151">
        <v>180</v>
      </c>
      <c r="E45" s="151">
        <v>180</v>
      </c>
      <c r="F45" s="152">
        <v>180</v>
      </c>
      <c r="G45" s="166"/>
      <c r="H45" s="166"/>
      <c r="I45" s="189"/>
      <c r="J45" s="189"/>
      <c r="K45" s="68"/>
    </row>
    <row r="46" ht="25" customHeight="1" spans="1:11">
      <c r="A46" s="118"/>
      <c r="B46" s="101" t="s">
        <v>434</v>
      </c>
      <c r="C46" s="101" t="s">
        <v>54</v>
      </c>
      <c r="D46" s="151">
        <v>265</v>
      </c>
      <c r="E46" s="151">
        <v>265</v>
      </c>
      <c r="F46" s="152">
        <v>265</v>
      </c>
      <c r="G46" s="166"/>
      <c r="H46" s="166"/>
      <c r="I46" s="189"/>
      <c r="J46" s="189"/>
      <c r="K46" s="68"/>
    </row>
    <row r="47" ht="25" customHeight="1" spans="1:11">
      <c r="A47" s="123" t="s">
        <v>435</v>
      </c>
      <c r="B47" s="101" t="s">
        <v>423</v>
      </c>
      <c r="C47" s="101" t="s">
        <v>54</v>
      </c>
      <c r="D47" s="151">
        <v>28</v>
      </c>
      <c r="E47" s="151">
        <v>28</v>
      </c>
      <c r="F47" s="152">
        <v>28</v>
      </c>
      <c r="G47" s="166"/>
      <c r="H47" s="166"/>
      <c r="I47" s="189"/>
      <c r="J47" s="189"/>
      <c r="K47" s="68"/>
    </row>
    <row r="48" ht="25" customHeight="1" spans="1:11">
      <c r="A48" s="187"/>
      <c r="B48" s="101" t="s">
        <v>424</v>
      </c>
      <c r="C48" s="101" t="s">
        <v>54</v>
      </c>
      <c r="D48" s="151">
        <v>40</v>
      </c>
      <c r="E48" s="151">
        <v>40</v>
      </c>
      <c r="F48" s="152">
        <v>40</v>
      </c>
      <c r="G48" s="166"/>
      <c r="H48" s="166"/>
      <c r="I48" s="189"/>
      <c r="J48" s="189"/>
      <c r="K48" s="68"/>
    </row>
    <row r="49" ht="25" customHeight="1" spans="1:11">
      <c r="A49" s="187"/>
      <c r="B49" s="101" t="s">
        <v>425</v>
      </c>
      <c r="C49" s="101" t="s">
        <v>54</v>
      </c>
      <c r="D49" s="151">
        <v>50</v>
      </c>
      <c r="E49" s="151">
        <v>50</v>
      </c>
      <c r="F49" s="152">
        <v>50</v>
      </c>
      <c r="G49" s="166"/>
      <c r="H49" s="166"/>
      <c r="I49" s="189"/>
      <c r="J49" s="189"/>
      <c r="K49" s="68"/>
    </row>
    <row r="50" ht="25" customHeight="1" spans="1:11">
      <c r="A50" s="187"/>
      <c r="B50" s="101" t="s">
        <v>426</v>
      </c>
      <c r="C50" s="101" t="s">
        <v>54</v>
      </c>
      <c r="D50" s="151">
        <v>85</v>
      </c>
      <c r="E50" s="151">
        <v>85</v>
      </c>
      <c r="F50" s="152">
        <v>85</v>
      </c>
      <c r="G50" s="166"/>
      <c r="H50" s="166"/>
      <c r="I50" s="189"/>
      <c r="J50" s="189"/>
      <c r="K50" s="68"/>
    </row>
    <row r="51" ht="25" customHeight="1" spans="1:11">
      <c r="A51" s="187"/>
      <c r="B51" s="101" t="s">
        <v>436</v>
      </c>
      <c r="C51" s="101" t="s">
        <v>54</v>
      </c>
      <c r="D51" s="151">
        <v>150</v>
      </c>
      <c r="E51" s="151">
        <v>150</v>
      </c>
      <c r="F51" s="152">
        <v>150</v>
      </c>
      <c r="G51" s="166"/>
      <c r="H51" s="166"/>
      <c r="I51" s="189"/>
      <c r="J51" s="189"/>
      <c r="K51" s="68"/>
    </row>
    <row r="52" ht="25" customHeight="1" spans="1:11">
      <c r="A52" s="187"/>
      <c r="B52" s="101" t="s">
        <v>432</v>
      </c>
      <c r="C52" s="101" t="s">
        <v>54</v>
      </c>
      <c r="D52" s="151">
        <v>230</v>
      </c>
      <c r="E52" s="151">
        <v>230</v>
      </c>
      <c r="F52" s="152">
        <v>230</v>
      </c>
      <c r="G52" s="166"/>
      <c r="H52" s="166"/>
      <c r="I52" s="189"/>
      <c r="J52" s="189"/>
      <c r="K52" s="68"/>
    </row>
    <row r="53" ht="25" customHeight="1" spans="1:11">
      <c r="A53" s="187"/>
      <c r="B53" s="101" t="s">
        <v>433</v>
      </c>
      <c r="C53" s="101" t="s">
        <v>54</v>
      </c>
      <c r="D53" s="151">
        <v>340</v>
      </c>
      <c r="E53" s="151">
        <v>340</v>
      </c>
      <c r="F53" s="152">
        <v>340</v>
      </c>
      <c r="G53" s="166"/>
      <c r="H53" s="166"/>
      <c r="I53" s="189"/>
      <c r="J53" s="189"/>
      <c r="K53" s="68"/>
    </row>
    <row r="54" ht="25" customHeight="1" spans="1:11">
      <c r="A54" s="118"/>
      <c r="B54" s="101" t="s">
        <v>434</v>
      </c>
      <c r="C54" s="101" t="s">
        <v>54</v>
      </c>
      <c r="D54" s="151">
        <v>450</v>
      </c>
      <c r="E54" s="151">
        <v>450</v>
      </c>
      <c r="F54" s="152">
        <v>450</v>
      </c>
      <c r="G54" s="166"/>
      <c r="H54" s="166"/>
      <c r="I54" s="189"/>
      <c r="J54" s="189"/>
      <c r="K54" s="68"/>
    </row>
    <row r="55" ht="25" customHeight="1" spans="1:11">
      <c r="A55" s="123" t="s">
        <v>437</v>
      </c>
      <c r="B55" s="101" t="s">
        <v>417</v>
      </c>
      <c r="C55" s="101" t="s">
        <v>54</v>
      </c>
      <c r="D55" s="151">
        <v>6.5</v>
      </c>
      <c r="E55" s="151">
        <v>6.5</v>
      </c>
      <c r="F55" s="152">
        <v>6.5</v>
      </c>
      <c r="G55" s="137">
        <v>0.13</v>
      </c>
      <c r="H55" s="171" t="s">
        <v>438</v>
      </c>
      <c r="I55" s="189"/>
      <c r="J55" s="189"/>
      <c r="K55" s="68"/>
    </row>
    <row r="56" ht="25" customHeight="1" spans="1:11">
      <c r="A56" s="187"/>
      <c r="B56" s="101" t="s">
        <v>418</v>
      </c>
      <c r="C56" s="101" t="s">
        <v>54</v>
      </c>
      <c r="D56" s="151">
        <v>9</v>
      </c>
      <c r="E56" s="151">
        <v>9</v>
      </c>
      <c r="F56" s="152">
        <v>9</v>
      </c>
      <c r="G56" s="166"/>
      <c r="H56" s="153"/>
      <c r="I56" s="189"/>
      <c r="J56" s="189"/>
      <c r="K56" s="68"/>
    </row>
    <row r="57" ht="25" customHeight="1" spans="1:11">
      <c r="A57" s="187"/>
      <c r="B57" s="101" t="s">
        <v>420</v>
      </c>
      <c r="C57" s="101" t="s">
        <v>54</v>
      </c>
      <c r="D57" s="151">
        <v>18</v>
      </c>
      <c r="E57" s="151">
        <v>18</v>
      </c>
      <c r="F57" s="152">
        <v>18</v>
      </c>
      <c r="G57" s="166"/>
      <c r="H57" s="153"/>
      <c r="I57" s="189"/>
      <c r="J57" s="189"/>
      <c r="K57" s="68"/>
    </row>
    <row r="58" ht="25" customHeight="1" spans="1:11">
      <c r="A58" s="187"/>
      <c r="B58" s="101" t="s">
        <v>421</v>
      </c>
      <c r="C58" s="101" t="s">
        <v>54</v>
      </c>
      <c r="D58" s="151">
        <v>22</v>
      </c>
      <c r="E58" s="151">
        <v>22</v>
      </c>
      <c r="F58" s="152">
        <v>22</v>
      </c>
      <c r="G58" s="166"/>
      <c r="H58" s="153"/>
      <c r="I58" s="189"/>
      <c r="J58" s="189"/>
      <c r="K58" s="68"/>
    </row>
    <row r="59" ht="25" customHeight="1" spans="1:11">
      <c r="A59" s="187"/>
      <c r="B59" s="101" t="s">
        <v>422</v>
      </c>
      <c r="C59" s="101" t="s">
        <v>54</v>
      </c>
      <c r="D59" s="151">
        <v>50</v>
      </c>
      <c r="E59" s="151">
        <v>50</v>
      </c>
      <c r="F59" s="152">
        <v>50</v>
      </c>
      <c r="G59" s="166"/>
      <c r="H59" s="153"/>
      <c r="I59" s="189"/>
      <c r="J59" s="189"/>
      <c r="K59" s="68"/>
    </row>
    <row r="60" ht="25" customHeight="1" spans="1:11">
      <c r="A60" s="187"/>
      <c r="B60" s="101" t="s">
        <v>423</v>
      </c>
      <c r="C60" s="101" t="s">
        <v>54</v>
      </c>
      <c r="D60" s="151">
        <v>112</v>
      </c>
      <c r="E60" s="151">
        <v>112</v>
      </c>
      <c r="F60" s="152">
        <v>112</v>
      </c>
      <c r="G60" s="166"/>
      <c r="H60" s="153"/>
      <c r="I60" s="189"/>
      <c r="J60" s="189"/>
      <c r="K60" s="68"/>
    </row>
    <row r="61" ht="25" customHeight="1" spans="1:11">
      <c r="A61" s="118"/>
      <c r="B61" s="101" t="s">
        <v>424</v>
      </c>
      <c r="C61" s="101" t="s">
        <v>54</v>
      </c>
      <c r="D61" s="151">
        <v>230</v>
      </c>
      <c r="E61" s="151">
        <v>230</v>
      </c>
      <c r="F61" s="152">
        <v>230</v>
      </c>
      <c r="G61" s="166"/>
      <c r="H61" s="153"/>
      <c r="I61" s="189"/>
      <c r="J61" s="189"/>
      <c r="K61" s="68"/>
    </row>
    <row r="62" ht="25" customHeight="1" spans="1:11">
      <c r="A62" s="123" t="s">
        <v>439</v>
      </c>
      <c r="B62" s="101" t="s">
        <v>417</v>
      </c>
      <c r="C62" s="101" t="s">
        <v>54</v>
      </c>
      <c r="D62" s="151">
        <v>6.5</v>
      </c>
      <c r="E62" s="151">
        <v>6.5</v>
      </c>
      <c r="F62" s="152">
        <v>6.5</v>
      </c>
      <c r="G62" s="166"/>
      <c r="H62" s="153"/>
      <c r="I62" s="189"/>
      <c r="J62" s="189"/>
      <c r="K62" s="68"/>
    </row>
    <row r="63" ht="25" customHeight="1" spans="1:11">
      <c r="A63" s="187"/>
      <c r="B63" s="101" t="s">
        <v>418</v>
      </c>
      <c r="C63" s="101" t="s">
        <v>54</v>
      </c>
      <c r="D63" s="151">
        <v>12</v>
      </c>
      <c r="E63" s="151">
        <v>12</v>
      </c>
      <c r="F63" s="152">
        <v>12</v>
      </c>
      <c r="G63" s="166"/>
      <c r="H63" s="153"/>
      <c r="I63" s="189"/>
      <c r="J63" s="189"/>
      <c r="K63" s="68"/>
    </row>
    <row r="64" ht="25" customHeight="1" spans="1:11">
      <c r="A64" s="187"/>
      <c r="B64" s="101" t="s">
        <v>420</v>
      </c>
      <c r="C64" s="101" t="s">
        <v>54</v>
      </c>
      <c r="D64" s="151">
        <v>20</v>
      </c>
      <c r="E64" s="151">
        <v>20</v>
      </c>
      <c r="F64" s="152">
        <v>20</v>
      </c>
      <c r="G64" s="166"/>
      <c r="H64" s="153"/>
      <c r="I64" s="189"/>
      <c r="J64" s="189"/>
      <c r="K64" s="68"/>
    </row>
    <row r="65" ht="25" customHeight="1" spans="1:11">
      <c r="A65" s="187"/>
      <c r="B65" s="101" t="s">
        <v>421</v>
      </c>
      <c r="C65" s="101" t="s">
        <v>54</v>
      </c>
      <c r="D65" s="151">
        <v>25</v>
      </c>
      <c r="E65" s="151">
        <v>25</v>
      </c>
      <c r="F65" s="152">
        <v>25</v>
      </c>
      <c r="G65" s="166"/>
      <c r="H65" s="153"/>
      <c r="I65" s="189"/>
      <c r="J65" s="189"/>
      <c r="K65" s="68"/>
    </row>
    <row r="66" ht="25" customHeight="1" spans="1:11">
      <c r="A66" s="187"/>
      <c r="B66" s="101" t="s">
        <v>422</v>
      </c>
      <c r="C66" s="101" t="s">
        <v>54</v>
      </c>
      <c r="D66" s="151">
        <v>55</v>
      </c>
      <c r="E66" s="151">
        <v>55</v>
      </c>
      <c r="F66" s="152">
        <v>55</v>
      </c>
      <c r="G66" s="166"/>
      <c r="H66" s="153"/>
      <c r="I66" s="189"/>
      <c r="J66" s="189"/>
      <c r="K66" s="68"/>
    </row>
    <row r="67" ht="25" customHeight="1" spans="1:11">
      <c r="A67" s="187"/>
      <c r="B67" s="101" t="s">
        <v>423</v>
      </c>
      <c r="C67" s="101" t="s">
        <v>54</v>
      </c>
      <c r="D67" s="151">
        <v>125</v>
      </c>
      <c r="E67" s="151">
        <v>125</v>
      </c>
      <c r="F67" s="152">
        <v>125</v>
      </c>
      <c r="G67" s="166"/>
      <c r="H67" s="153"/>
      <c r="I67" s="189"/>
      <c r="J67" s="189"/>
      <c r="K67" s="68"/>
    </row>
    <row r="68" ht="25" customHeight="1" spans="1:11">
      <c r="A68" s="118"/>
      <c r="B68" s="101" t="s">
        <v>424</v>
      </c>
      <c r="C68" s="101" t="s">
        <v>54</v>
      </c>
      <c r="D68" s="151">
        <v>280</v>
      </c>
      <c r="E68" s="151">
        <v>280</v>
      </c>
      <c r="F68" s="152">
        <v>280</v>
      </c>
      <c r="G68" s="166"/>
      <c r="H68" s="153"/>
      <c r="I68" s="189"/>
      <c r="J68" s="189"/>
      <c r="K68" s="68"/>
    </row>
    <row r="69" ht="25" customHeight="1" spans="1:11">
      <c r="A69" s="123" t="s">
        <v>440</v>
      </c>
      <c r="B69" s="101" t="s">
        <v>417</v>
      </c>
      <c r="C69" s="101" t="s">
        <v>54</v>
      </c>
      <c r="D69" s="151">
        <v>15</v>
      </c>
      <c r="E69" s="151">
        <v>15</v>
      </c>
      <c r="F69" s="152">
        <v>15</v>
      </c>
      <c r="G69" s="166"/>
      <c r="H69" s="153"/>
      <c r="I69" s="189"/>
      <c r="J69" s="189"/>
      <c r="K69" s="68"/>
    </row>
    <row r="70" ht="25" customHeight="1" spans="1:11">
      <c r="A70" s="187"/>
      <c r="B70" s="101" t="s">
        <v>418</v>
      </c>
      <c r="C70" s="101" t="s">
        <v>54</v>
      </c>
      <c r="D70" s="151">
        <v>22</v>
      </c>
      <c r="E70" s="151">
        <v>22</v>
      </c>
      <c r="F70" s="152">
        <v>22</v>
      </c>
      <c r="G70" s="166"/>
      <c r="H70" s="153"/>
      <c r="I70" s="189"/>
      <c r="J70" s="189"/>
      <c r="K70" s="68"/>
    </row>
    <row r="71" ht="25" customHeight="1" spans="1:11">
      <c r="A71" s="187"/>
      <c r="B71" s="101" t="s">
        <v>420</v>
      </c>
      <c r="C71" s="101" t="s">
        <v>54</v>
      </c>
      <c r="D71" s="151">
        <v>30</v>
      </c>
      <c r="E71" s="151">
        <v>30</v>
      </c>
      <c r="F71" s="152">
        <v>30</v>
      </c>
      <c r="G71" s="166"/>
      <c r="H71" s="153"/>
      <c r="I71" s="189"/>
      <c r="J71" s="189"/>
      <c r="K71" s="68"/>
    </row>
    <row r="72" ht="25" customHeight="1" spans="1:11">
      <c r="A72" s="187"/>
      <c r="B72" s="101" t="s">
        <v>421</v>
      </c>
      <c r="C72" s="101" t="s">
        <v>54</v>
      </c>
      <c r="D72" s="151">
        <v>40</v>
      </c>
      <c r="E72" s="151">
        <v>40</v>
      </c>
      <c r="F72" s="152">
        <v>40</v>
      </c>
      <c r="G72" s="166"/>
      <c r="H72" s="153"/>
      <c r="I72" s="189"/>
      <c r="J72" s="189"/>
      <c r="K72" s="68"/>
    </row>
    <row r="73" ht="25" customHeight="1" spans="1:11">
      <c r="A73" s="187"/>
      <c r="B73" s="101" t="s">
        <v>422</v>
      </c>
      <c r="C73" s="101" t="s">
        <v>54</v>
      </c>
      <c r="D73" s="151">
        <v>90</v>
      </c>
      <c r="E73" s="151">
        <v>90</v>
      </c>
      <c r="F73" s="152">
        <v>90</v>
      </c>
      <c r="G73" s="166"/>
      <c r="H73" s="153"/>
      <c r="I73" s="189"/>
      <c r="J73" s="189"/>
      <c r="K73" s="68"/>
    </row>
    <row r="74" ht="25" customHeight="1" spans="1:11">
      <c r="A74" s="187"/>
      <c r="B74" s="101" t="s">
        <v>423</v>
      </c>
      <c r="C74" s="101" t="s">
        <v>54</v>
      </c>
      <c r="D74" s="151">
        <v>190</v>
      </c>
      <c r="E74" s="151">
        <v>190</v>
      </c>
      <c r="F74" s="152">
        <v>190</v>
      </c>
      <c r="G74" s="166"/>
      <c r="H74" s="153"/>
      <c r="I74" s="189"/>
      <c r="J74" s="189"/>
      <c r="K74" s="68"/>
    </row>
    <row r="75" ht="25" customHeight="1" spans="1:11">
      <c r="A75" s="187"/>
      <c r="B75" s="101" t="s">
        <v>424</v>
      </c>
      <c r="C75" s="101" t="s">
        <v>54</v>
      </c>
      <c r="D75" s="151">
        <v>390</v>
      </c>
      <c r="E75" s="151">
        <v>390</v>
      </c>
      <c r="F75" s="152">
        <v>390</v>
      </c>
      <c r="G75" s="166"/>
      <c r="H75" s="153"/>
      <c r="I75" s="189"/>
      <c r="J75" s="189"/>
      <c r="K75" s="68"/>
    </row>
    <row r="76" ht="25" customHeight="1" spans="1:11">
      <c r="A76" s="118"/>
      <c r="B76" s="101" t="s">
        <v>425</v>
      </c>
      <c r="C76" s="101" t="s">
        <v>54</v>
      </c>
      <c r="D76" s="151">
        <v>450</v>
      </c>
      <c r="E76" s="151">
        <v>450</v>
      </c>
      <c r="F76" s="152">
        <v>450</v>
      </c>
      <c r="G76" s="166"/>
      <c r="H76" s="155"/>
      <c r="I76" s="189"/>
      <c r="J76" s="189"/>
      <c r="K76" s="68"/>
    </row>
    <row r="77" ht="25" customHeight="1" spans="1:10">
      <c r="A77" s="191" t="s">
        <v>101</v>
      </c>
      <c r="B77" s="192" t="s">
        <v>441</v>
      </c>
      <c r="C77" s="101" t="s">
        <v>54</v>
      </c>
      <c r="D77" s="151">
        <v>15</v>
      </c>
      <c r="E77" s="151">
        <v>15</v>
      </c>
      <c r="F77" s="152">
        <v>15</v>
      </c>
      <c r="G77" s="193">
        <v>0.13</v>
      </c>
      <c r="H77" s="194" t="s">
        <v>102</v>
      </c>
      <c r="I77" s="93"/>
      <c r="J77" s="93"/>
    </row>
    <row r="78" ht="25" customHeight="1" spans="1:10">
      <c r="A78" s="195"/>
      <c r="B78" s="192" t="s">
        <v>442</v>
      </c>
      <c r="C78" s="101" t="s">
        <v>54</v>
      </c>
      <c r="D78" s="151">
        <v>16</v>
      </c>
      <c r="E78" s="151">
        <v>16</v>
      </c>
      <c r="F78" s="152">
        <v>16</v>
      </c>
      <c r="G78" s="196"/>
      <c r="H78" s="197"/>
      <c r="I78" s="93"/>
      <c r="J78" s="93"/>
    </row>
    <row r="79" ht="25" customHeight="1" spans="1:10">
      <c r="A79" s="195"/>
      <c r="B79" s="192" t="s">
        <v>443</v>
      </c>
      <c r="C79" s="101" t="s">
        <v>54</v>
      </c>
      <c r="D79" s="151">
        <v>18</v>
      </c>
      <c r="E79" s="151">
        <v>18</v>
      </c>
      <c r="F79" s="152">
        <v>18</v>
      </c>
      <c r="G79" s="196"/>
      <c r="H79" s="197"/>
      <c r="I79" s="93"/>
      <c r="J79" s="93"/>
    </row>
    <row r="80" ht="25" customHeight="1" spans="1:10">
      <c r="A80" s="195"/>
      <c r="B80" s="192" t="s">
        <v>444</v>
      </c>
      <c r="C80" s="101" t="s">
        <v>54</v>
      </c>
      <c r="D80" s="151">
        <v>25</v>
      </c>
      <c r="E80" s="151">
        <v>25</v>
      </c>
      <c r="F80" s="152">
        <v>25</v>
      </c>
      <c r="G80" s="196"/>
      <c r="H80" s="197"/>
      <c r="I80" s="93"/>
      <c r="J80" s="93"/>
    </row>
    <row r="81" ht="25" customHeight="1" spans="1:10">
      <c r="A81" s="195"/>
      <c r="B81" s="192" t="s">
        <v>445</v>
      </c>
      <c r="C81" s="101" t="s">
        <v>54</v>
      </c>
      <c r="D81" s="151">
        <v>25</v>
      </c>
      <c r="E81" s="151">
        <v>25</v>
      </c>
      <c r="F81" s="152">
        <v>25</v>
      </c>
      <c r="G81" s="196"/>
      <c r="H81" s="197"/>
      <c r="I81" s="93"/>
      <c r="J81" s="93"/>
    </row>
    <row r="82" ht="25" customHeight="1" spans="1:10">
      <c r="A82" s="195"/>
      <c r="B82" s="192" t="s">
        <v>446</v>
      </c>
      <c r="C82" s="101" t="s">
        <v>54</v>
      </c>
      <c r="D82" s="151">
        <v>30</v>
      </c>
      <c r="E82" s="151">
        <v>30</v>
      </c>
      <c r="F82" s="152">
        <v>30</v>
      </c>
      <c r="G82" s="196"/>
      <c r="H82" s="197"/>
      <c r="I82" s="93"/>
      <c r="J82" s="93"/>
    </row>
    <row r="83" ht="25" customHeight="1" spans="1:10">
      <c r="A83" s="195"/>
      <c r="B83" s="192" t="s">
        <v>447</v>
      </c>
      <c r="C83" s="101" t="s">
        <v>54</v>
      </c>
      <c r="D83" s="151">
        <v>30</v>
      </c>
      <c r="E83" s="151">
        <v>30</v>
      </c>
      <c r="F83" s="152">
        <v>30</v>
      </c>
      <c r="G83" s="196"/>
      <c r="H83" s="197"/>
      <c r="I83" s="93"/>
      <c r="J83" s="93"/>
    </row>
    <row r="84" ht="25" customHeight="1" spans="1:10">
      <c r="A84" s="195"/>
      <c r="B84" s="192" t="s">
        <v>448</v>
      </c>
      <c r="C84" s="101" t="s">
        <v>54</v>
      </c>
      <c r="D84" s="151">
        <v>32</v>
      </c>
      <c r="E84" s="151">
        <v>32</v>
      </c>
      <c r="F84" s="152">
        <v>32</v>
      </c>
      <c r="G84" s="196"/>
      <c r="H84" s="197"/>
      <c r="I84" s="93"/>
      <c r="J84" s="93"/>
    </row>
    <row r="85" ht="25" customHeight="1" spans="1:10">
      <c r="A85" s="195"/>
      <c r="B85" s="192" t="s">
        <v>449</v>
      </c>
      <c r="C85" s="101" t="s">
        <v>54</v>
      </c>
      <c r="D85" s="151">
        <v>35</v>
      </c>
      <c r="E85" s="151">
        <v>35</v>
      </c>
      <c r="F85" s="152">
        <v>35</v>
      </c>
      <c r="G85" s="196"/>
      <c r="H85" s="197"/>
      <c r="I85" s="93"/>
      <c r="J85" s="93"/>
    </row>
    <row r="86" ht="25" customHeight="1" spans="1:10">
      <c r="A86" s="195"/>
      <c r="B86" s="192" t="s">
        <v>450</v>
      </c>
      <c r="C86" s="101" t="s">
        <v>54</v>
      </c>
      <c r="D86" s="151">
        <v>42</v>
      </c>
      <c r="E86" s="151">
        <v>42</v>
      </c>
      <c r="F86" s="152">
        <v>42</v>
      </c>
      <c r="G86" s="196"/>
      <c r="H86" s="197"/>
      <c r="I86" s="93"/>
      <c r="J86" s="93"/>
    </row>
    <row r="87" ht="25" customHeight="1" spans="1:10">
      <c r="A87" s="195"/>
      <c r="B87" s="192" t="s">
        <v>451</v>
      </c>
      <c r="C87" s="101" t="s">
        <v>54</v>
      </c>
      <c r="D87" s="151">
        <v>52</v>
      </c>
      <c r="E87" s="151">
        <v>52</v>
      </c>
      <c r="F87" s="152">
        <v>52</v>
      </c>
      <c r="G87" s="196"/>
      <c r="H87" s="197"/>
      <c r="I87" s="93"/>
      <c r="J87" s="93"/>
    </row>
    <row r="88" ht="25" customHeight="1" spans="1:10">
      <c r="A88" s="195"/>
      <c r="B88" s="192" t="s">
        <v>452</v>
      </c>
      <c r="C88" s="101" t="s">
        <v>54</v>
      </c>
      <c r="D88" s="151">
        <v>65</v>
      </c>
      <c r="E88" s="151">
        <v>65</v>
      </c>
      <c r="F88" s="152">
        <v>65</v>
      </c>
      <c r="G88" s="196"/>
      <c r="H88" s="197"/>
      <c r="I88" s="93"/>
      <c r="J88" s="93"/>
    </row>
    <row r="89" ht="25" customHeight="1" spans="1:10">
      <c r="A89" s="198"/>
      <c r="B89" s="192" t="s">
        <v>453</v>
      </c>
      <c r="C89" s="101" t="s">
        <v>54</v>
      </c>
      <c r="D89" s="151">
        <v>95</v>
      </c>
      <c r="E89" s="151">
        <v>95</v>
      </c>
      <c r="F89" s="152">
        <v>95</v>
      </c>
      <c r="G89" s="196"/>
      <c r="H89" s="199"/>
      <c r="I89" s="93"/>
      <c r="J89" s="93"/>
    </row>
    <row r="90" ht="19.5" spans="1:8">
      <c r="A90" s="200"/>
      <c r="B90" s="92"/>
      <c r="C90" s="92"/>
      <c r="D90" s="200"/>
      <c r="E90" s="200"/>
      <c r="F90" s="201"/>
      <c r="G90" s="79"/>
      <c r="H90" s="79"/>
    </row>
    <row r="91" ht="19.5" spans="1:8">
      <c r="A91" s="92"/>
      <c r="B91" s="92"/>
      <c r="C91" s="92"/>
      <c r="D91" s="200"/>
      <c r="E91" s="200"/>
      <c r="F91" s="200"/>
      <c r="G91" s="79"/>
      <c r="H91" s="79"/>
    </row>
    <row r="92" spans="4:8">
      <c r="D92" s="79"/>
      <c r="G92" s="79"/>
      <c r="H92" s="79"/>
    </row>
  </sheetData>
  <mergeCells count="19">
    <mergeCell ref="A1:H1"/>
    <mergeCell ref="A3:A5"/>
    <mergeCell ref="A6:A13"/>
    <mergeCell ref="A14:A21"/>
    <mergeCell ref="A22:A30"/>
    <mergeCell ref="A31:A39"/>
    <mergeCell ref="A40:A46"/>
    <mergeCell ref="A47:A54"/>
    <mergeCell ref="A55:A61"/>
    <mergeCell ref="A62:A68"/>
    <mergeCell ref="A69:A76"/>
    <mergeCell ref="A77:A89"/>
    <mergeCell ref="G3:G5"/>
    <mergeCell ref="G6:G13"/>
    <mergeCell ref="G14:G54"/>
    <mergeCell ref="G55:G76"/>
    <mergeCell ref="G77:G89"/>
    <mergeCell ref="H55:H76"/>
    <mergeCell ref="H77:H89"/>
  </mergeCells>
  <printOptions horizontalCentered="1"/>
  <pageMargins left="0.59" right="0.59" top="0.59" bottom="0.59" header="0.51" footer="0.51"/>
  <pageSetup paperSize="9"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16</vt:i4>
      </vt:variant>
    </vt:vector>
  </HeadingPairs>
  <TitlesOfParts>
    <vt:vector size="16" baseType="lpstr">
      <vt:lpstr>使用说明</vt:lpstr>
      <vt:lpstr>钢材</vt:lpstr>
      <vt:lpstr>水泥及其制品</vt:lpstr>
      <vt:lpstr>商品混凝土</vt:lpstr>
      <vt:lpstr>砖瓦砂石土</vt:lpstr>
      <vt:lpstr>陶瓷及其制品</vt:lpstr>
      <vt:lpstr>油漆、涂料、防水</vt:lpstr>
      <vt:lpstr>饰材、天花</vt:lpstr>
      <vt:lpstr>管材及管件</vt:lpstr>
      <vt:lpstr>铝材及幕墙</vt:lpstr>
      <vt:lpstr>玻璃及其制品</vt:lpstr>
      <vt:lpstr>石材信息价</vt:lpstr>
      <vt:lpstr>竹木及制品</vt:lpstr>
      <vt:lpstr>电线电缆材料综合价       </vt:lpstr>
      <vt:lpstr>乡镇(区）建材信息价</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dcterms:created xsi:type="dcterms:W3CDTF">2011-05-23T02:16:00Z</dcterms:created>
  <cp:lastPrinted>2019-04-15T07:47:00Z</cp:lastPrinted>
  <dcterms:modified xsi:type="dcterms:W3CDTF">2023-10-26T08:42:04Z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E15907FA0528421BA99D0AEBD6B52C5E</vt:lpwstr>
  </property>
</Properties>
</file>